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2195" activeTab="1"/>
  </bookViews>
  <sheets>
    <sheet name="SNIPE" sheetId="1" r:id="rId1"/>
    <sheet name="４７０" sheetId="2" r:id="rId2"/>
    <sheet name="出着申告SNIPE" sheetId="3" r:id="rId3"/>
    <sheet name="出着申告４７０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<sst xmlns="http://schemas.openxmlformats.org/spreadsheetml/2006/main" count="309" uniqueCount="116">
  <si>
    <t>日本大学</t>
  </si>
  <si>
    <t>慶應大学</t>
  </si>
  <si>
    <t>早稲田大学</t>
  </si>
  <si>
    <t>中央大学</t>
  </si>
  <si>
    <t>明治大学</t>
  </si>
  <si>
    <t>OPEN</t>
  </si>
  <si>
    <t>ｽｷｯﾊﾟｰ</t>
  </si>
  <si>
    <t>クルー</t>
  </si>
  <si>
    <t>リコール番号</t>
  </si>
  <si>
    <t>セール番号</t>
  </si>
  <si>
    <t>１R</t>
  </si>
  <si>
    <t>２R</t>
  </si>
  <si>
    <t>３R</t>
  </si>
  <si>
    <t>４R</t>
  </si>
  <si>
    <t>着順</t>
  </si>
  <si>
    <t>順位</t>
  </si>
  <si>
    <t>得点</t>
  </si>
  <si>
    <t>５R</t>
  </si>
  <si>
    <t>総合得点</t>
  </si>
  <si>
    <t>SNIPE</t>
  </si>
  <si>
    <t>望月航</t>
  </si>
  <si>
    <t>山丸航平</t>
  </si>
  <si>
    <t>杉浦慎太郎</t>
  </si>
  <si>
    <t>笠原兼</t>
  </si>
  <si>
    <t>樋口美紗</t>
  </si>
  <si>
    <t>久保彩夏</t>
  </si>
  <si>
    <t>桐生直幸</t>
  </si>
  <si>
    <t>多田真帆</t>
  </si>
  <si>
    <t>坂上佑真</t>
  </si>
  <si>
    <t>高野美穂</t>
  </si>
  <si>
    <t>山口沙生</t>
  </si>
  <si>
    <t>佐々木絢也</t>
  </si>
  <si>
    <t>小島朋之</t>
  </si>
  <si>
    <t>栗林広行</t>
  </si>
  <si>
    <t>国見優太</t>
  </si>
  <si>
    <t>田辺裕之</t>
  </si>
  <si>
    <t>佐藤洋平</t>
  </si>
  <si>
    <t>渡辺勇</t>
  </si>
  <si>
    <t>木内蓉子</t>
  </si>
  <si>
    <t>小林誠</t>
  </si>
  <si>
    <t>古谷信玄</t>
  </si>
  <si>
    <t>井坂智</t>
  </si>
  <si>
    <t>高島史彦</t>
  </si>
  <si>
    <t>福本典子</t>
  </si>
  <si>
    <t>慶應大学</t>
  </si>
  <si>
    <t>日本大学</t>
  </si>
  <si>
    <t>鈴木祐太</t>
  </si>
  <si>
    <t>川窪大士</t>
  </si>
  <si>
    <t>畑中翔</t>
  </si>
  <si>
    <t>加藤賢人</t>
  </si>
  <si>
    <t>宮島宏斗</t>
  </si>
  <si>
    <t>志岐麗</t>
  </si>
  <si>
    <t>前島雄太</t>
  </si>
  <si>
    <t>塩出真衣子</t>
  </si>
  <si>
    <t>江口龍馬</t>
  </si>
  <si>
    <t>杉井葉月</t>
  </si>
  <si>
    <t>榛葉雄人/武田直樹</t>
  </si>
  <si>
    <t>長塚亜紗子/武田直樹</t>
  </si>
  <si>
    <t>堀内宣栄/武田直樹</t>
  </si>
  <si>
    <t>安藤嶺/田中里奈</t>
  </si>
  <si>
    <t>稲垣奈巳/田中里奈</t>
  </si>
  <si>
    <t>芳田翔平/田中里奈</t>
  </si>
  <si>
    <t>飛内航太/武田直樹</t>
  </si>
  <si>
    <t>小又友和/武田直樹</t>
  </si>
  <si>
    <t>小野新/田中里奈</t>
  </si>
  <si>
    <t>西宮敬宏/田中里奈</t>
  </si>
  <si>
    <t>河合龍太郎</t>
  </si>
  <si>
    <t>小川晋平</t>
  </si>
  <si>
    <t>秋山玄</t>
  </si>
  <si>
    <t>渡部博斗</t>
  </si>
  <si>
    <t>飯野啓太</t>
  </si>
  <si>
    <t>徳川斉礼</t>
  </si>
  <si>
    <t>市川航平</t>
  </si>
  <si>
    <t>大矢勇輝</t>
  </si>
  <si>
    <t>西村元</t>
  </si>
  <si>
    <t>今井充</t>
  </si>
  <si>
    <t>横田敏一</t>
  </si>
  <si>
    <t>木村耕太郎</t>
  </si>
  <si>
    <t>成田有沙</t>
  </si>
  <si>
    <t>高橋舞</t>
  </si>
  <si>
    <t>間宮正貴</t>
  </si>
  <si>
    <t>榊原豪</t>
  </si>
  <si>
    <t>小林遼平</t>
  </si>
  <si>
    <t>横田貴大</t>
  </si>
  <si>
    <t>小郷知哉</t>
  </si>
  <si>
    <t>辻涼介</t>
  </si>
  <si>
    <t>武次裕太郎</t>
  </si>
  <si>
    <t>木村俊介</t>
  </si>
  <si>
    <t>植木剛史</t>
  </si>
  <si>
    <t>芹澤暢孝</t>
  </si>
  <si>
    <t>鉦打康平</t>
  </si>
  <si>
    <t>市川拓海</t>
  </si>
  <si>
    <t>川添正浩</t>
  </si>
  <si>
    <t>小島明浩</t>
  </si>
  <si>
    <t>高木佑輔</t>
  </si>
  <si>
    <t>山崎裕史</t>
  </si>
  <si>
    <t>西内翔</t>
  </si>
  <si>
    <t>小野正人</t>
  </si>
  <si>
    <t>藤井麻理</t>
  </si>
  <si>
    <t>栗栖佐和</t>
  </si>
  <si>
    <t>木村恵理</t>
  </si>
  <si>
    <t>高木優子</t>
  </si>
  <si>
    <t>山口祥世</t>
  </si>
  <si>
    <t>井上まなか</t>
  </si>
  <si>
    <t>森本泰成</t>
  </si>
  <si>
    <t>石橋賢人</t>
  </si>
  <si>
    <t>出艇申告</t>
  </si>
  <si>
    <t>着艇申告</t>
  </si>
  <si>
    <t>OCS</t>
  </si>
  <si>
    <t>順位</t>
  </si>
  <si>
    <t>着</t>
  </si>
  <si>
    <t>順</t>
  </si>
  <si>
    <t>OCS</t>
  </si>
  <si>
    <t>総合順位</t>
  </si>
  <si>
    <t>スナイプ順位</t>
  </si>
  <si>
    <t>４７０順位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</si>
</sst>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zoomScale="150" zoomScaleNormal="150" zoomScalePageLayoutView="0" workbookViewId="0" topLeftCell="F1">
      <selection activeCell="W25" sqref="W25"/>
    </sheetView>
  </sheetViews>
  <sheetFormatPr defaultColWidth="9.140625" defaultRowHeight="15"/>
  <cols>
    <col min="1" max="1" width="6.8515625" style="0" customWidth="1"/>
    <col min="2" max="2" width="11.00390625" style="0" bestFit="1" customWidth="1"/>
    <col min="3" max="3" width="9.140625" style="0" bestFit="1" customWidth="1"/>
    <col min="4" max="4" width="10.57421875" style="0" bestFit="1" customWidth="1"/>
    <col min="5" max="5" width="16.421875" style="0" customWidth="1"/>
    <col min="6" max="6" width="17.00390625" style="0" customWidth="1"/>
    <col min="7" max="7" width="3.57421875" style="32" customWidth="1"/>
    <col min="8" max="8" width="3.57421875" style="36" customWidth="1"/>
    <col min="9" max="9" width="5.57421875" style="37" customWidth="1"/>
    <col min="10" max="10" width="3.57421875" style="32" customWidth="1"/>
    <col min="11" max="11" width="3.57421875" style="36" customWidth="1"/>
    <col min="12" max="12" width="5.57421875" style="37" customWidth="1"/>
    <col min="13" max="13" width="3.57421875" style="32" customWidth="1"/>
    <col min="14" max="14" width="3.57421875" style="36" customWidth="1"/>
    <col min="15" max="15" width="5.57421875" style="37" customWidth="1"/>
    <col min="16" max="16" width="3.57421875" style="32" customWidth="1"/>
    <col min="17" max="17" width="4.140625" style="36" customWidth="1"/>
    <col min="18" max="18" width="5.57421875" style="37" customWidth="1"/>
    <col min="19" max="21" width="5.57421875" style="0" hidden="1" customWidth="1"/>
    <col min="22" max="22" width="5.28125" style="0" bestFit="1" customWidth="1"/>
    <col min="24" max="24" width="5.28125" style="0" bestFit="1" customWidth="1"/>
  </cols>
  <sheetData>
    <row r="1" spans="1:24" ht="14.25" thickBot="1">
      <c r="A1" t="s">
        <v>19</v>
      </c>
      <c r="G1" s="41" t="s">
        <v>10</v>
      </c>
      <c r="H1" s="42"/>
      <c r="I1" s="43"/>
      <c r="J1" s="41" t="s">
        <v>11</v>
      </c>
      <c r="K1" s="42"/>
      <c r="L1" s="43"/>
      <c r="M1" s="41" t="s">
        <v>12</v>
      </c>
      <c r="N1" s="42"/>
      <c r="O1" s="43"/>
      <c r="P1" s="41" t="s">
        <v>13</v>
      </c>
      <c r="Q1" s="42"/>
      <c r="R1" s="43"/>
      <c r="S1" s="41" t="s">
        <v>17</v>
      </c>
      <c r="T1" s="42"/>
      <c r="U1" s="43"/>
      <c r="V1" t="s">
        <v>16</v>
      </c>
      <c r="W1" t="s">
        <v>18</v>
      </c>
      <c r="X1" t="s">
        <v>109</v>
      </c>
    </row>
    <row r="2" spans="2:21" ht="14.25" thickBot="1">
      <c r="B2" s="5"/>
      <c r="C2" s="40" t="s">
        <v>8</v>
      </c>
      <c r="D2" s="5" t="s">
        <v>9</v>
      </c>
      <c r="E2" s="13" t="s">
        <v>6</v>
      </c>
      <c r="F2" s="23" t="s">
        <v>7</v>
      </c>
      <c r="G2" s="30" t="s">
        <v>110</v>
      </c>
      <c r="H2" s="16" t="s">
        <v>111</v>
      </c>
      <c r="I2" s="31" t="s">
        <v>16</v>
      </c>
      <c r="J2" s="30" t="s">
        <v>110</v>
      </c>
      <c r="K2" s="16" t="s">
        <v>111</v>
      </c>
      <c r="L2" s="31" t="s">
        <v>16</v>
      </c>
      <c r="M2" s="30" t="s">
        <v>110</v>
      </c>
      <c r="N2" s="16" t="s">
        <v>111</v>
      </c>
      <c r="O2" s="31" t="s">
        <v>16</v>
      </c>
      <c r="P2" s="30" t="s">
        <v>110</v>
      </c>
      <c r="Q2" s="16" t="s">
        <v>111</v>
      </c>
      <c r="R2" s="31" t="s">
        <v>16</v>
      </c>
      <c r="S2" s="15" t="s">
        <v>14</v>
      </c>
      <c r="T2" s="16" t="s">
        <v>15</v>
      </c>
      <c r="U2" s="16" t="s">
        <v>16</v>
      </c>
    </row>
    <row r="3" spans="2:22" ht="13.5">
      <c r="B3" s="44" t="s">
        <v>0</v>
      </c>
      <c r="C3" s="1">
        <v>1</v>
      </c>
      <c r="D3" s="1">
        <v>30515</v>
      </c>
      <c r="E3" s="1" t="s">
        <v>56</v>
      </c>
      <c r="F3" s="24" t="s">
        <v>59</v>
      </c>
      <c r="G3" s="32">
        <v>10</v>
      </c>
      <c r="H3" s="29">
        <v>9</v>
      </c>
      <c r="I3" s="33">
        <v>9</v>
      </c>
      <c r="J3" s="38">
        <v>7</v>
      </c>
      <c r="K3" s="29">
        <v>6</v>
      </c>
      <c r="L3" s="33">
        <v>6</v>
      </c>
      <c r="M3" s="38">
        <v>10</v>
      </c>
      <c r="N3" s="29">
        <v>8</v>
      </c>
      <c r="O3" s="33">
        <v>8</v>
      </c>
      <c r="P3" s="38">
        <v>5</v>
      </c>
      <c r="Q3" s="29">
        <v>5</v>
      </c>
      <c r="R3" s="33">
        <v>5</v>
      </c>
      <c r="S3" s="3"/>
      <c r="T3" s="4"/>
      <c r="U3" s="4"/>
      <c r="V3">
        <f aca="true" t="shared" si="0" ref="V3:V17">SUM(I3,L3,O3,R3,U3)</f>
        <v>28</v>
      </c>
    </row>
    <row r="4" spans="2:22" ht="13.5">
      <c r="B4" s="45"/>
      <c r="C4" s="1">
        <v>2</v>
      </c>
      <c r="D4" s="1">
        <v>30665</v>
      </c>
      <c r="E4" s="1" t="s">
        <v>57</v>
      </c>
      <c r="F4" s="24" t="s">
        <v>60</v>
      </c>
      <c r="G4" s="34">
        <v>13</v>
      </c>
      <c r="H4" s="1">
        <v>11</v>
      </c>
      <c r="I4" s="35">
        <v>11</v>
      </c>
      <c r="J4" s="34">
        <v>1</v>
      </c>
      <c r="K4" s="1">
        <v>1</v>
      </c>
      <c r="L4" s="35">
        <v>1</v>
      </c>
      <c r="M4" s="34">
        <v>2</v>
      </c>
      <c r="N4" s="1">
        <v>2</v>
      </c>
      <c r="O4" s="35">
        <v>2</v>
      </c>
      <c r="P4" s="34">
        <v>11</v>
      </c>
      <c r="Q4" s="1">
        <v>10</v>
      </c>
      <c r="R4" s="35">
        <v>10</v>
      </c>
      <c r="S4" s="2"/>
      <c r="T4" s="1"/>
      <c r="U4" s="1"/>
      <c r="V4">
        <f t="shared" si="0"/>
        <v>24</v>
      </c>
    </row>
    <row r="5" spans="2:24" ht="13.5">
      <c r="B5" s="45"/>
      <c r="C5" s="1">
        <v>3</v>
      </c>
      <c r="D5" s="1">
        <v>30395</v>
      </c>
      <c r="E5" s="1" t="s">
        <v>58</v>
      </c>
      <c r="F5" s="24" t="s">
        <v>61</v>
      </c>
      <c r="G5" s="34">
        <v>9</v>
      </c>
      <c r="H5" s="1">
        <v>8</v>
      </c>
      <c r="I5" s="35">
        <v>8</v>
      </c>
      <c r="J5" s="34">
        <v>13</v>
      </c>
      <c r="K5" s="1">
        <v>11</v>
      </c>
      <c r="L5" s="35">
        <v>11</v>
      </c>
      <c r="M5" s="34">
        <v>13</v>
      </c>
      <c r="N5" s="1">
        <v>10</v>
      </c>
      <c r="O5" s="35">
        <v>10</v>
      </c>
      <c r="P5" s="34">
        <v>9</v>
      </c>
      <c r="Q5" s="1">
        <v>8</v>
      </c>
      <c r="R5" s="35">
        <v>8</v>
      </c>
      <c r="S5" s="2"/>
      <c r="T5" s="1"/>
      <c r="U5" s="1"/>
      <c r="V5">
        <f t="shared" si="0"/>
        <v>37</v>
      </c>
      <c r="W5">
        <f>SUM(V3:V5)</f>
        <v>89</v>
      </c>
      <c r="X5">
        <v>4</v>
      </c>
    </row>
    <row r="6" spans="2:22" ht="13.5">
      <c r="B6" s="45" t="s">
        <v>1</v>
      </c>
      <c r="C6" s="1">
        <v>26</v>
      </c>
      <c r="D6" s="1">
        <v>30647</v>
      </c>
      <c r="E6" s="1" t="s">
        <v>32</v>
      </c>
      <c r="F6" s="24" t="s">
        <v>33</v>
      </c>
      <c r="G6" s="34">
        <v>8</v>
      </c>
      <c r="H6" s="1">
        <v>7</v>
      </c>
      <c r="I6" s="35">
        <v>7</v>
      </c>
      <c r="J6" s="34">
        <v>2</v>
      </c>
      <c r="K6" s="1">
        <v>2</v>
      </c>
      <c r="L6" s="35">
        <v>2</v>
      </c>
      <c r="M6" s="34">
        <v>14</v>
      </c>
      <c r="N6" s="1">
        <v>11</v>
      </c>
      <c r="O6" s="35">
        <v>11</v>
      </c>
      <c r="P6" s="34">
        <v>4</v>
      </c>
      <c r="Q6" s="1">
        <v>4</v>
      </c>
      <c r="R6" s="35">
        <v>4</v>
      </c>
      <c r="S6" s="2"/>
      <c r="T6" s="1"/>
      <c r="U6" s="1"/>
      <c r="V6">
        <f t="shared" si="0"/>
        <v>24</v>
      </c>
    </row>
    <row r="7" spans="2:22" ht="13.5">
      <c r="B7" s="45"/>
      <c r="C7" s="1">
        <v>25</v>
      </c>
      <c r="D7" s="1">
        <v>29137</v>
      </c>
      <c r="E7" s="1" t="s">
        <v>34</v>
      </c>
      <c r="F7" s="24" t="s">
        <v>35</v>
      </c>
      <c r="G7" s="34">
        <v>12</v>
      </c>
      <c r="H7" s="1">
        <v>10</v>
      </c>
      <c r="I7" s="35">
        <v>10</v>
      </c>
      <c r="J7" s="34">
        <v>9</v>
      </c>
      <c r="K7" s="1">
        <v>8</v>
      </c>
      <c r="L7" s="35">
        <v>8</v>
      </c>
      <c r="M7" s="34">
        <v>15</v>
      </c>
      <c r="N7" s="1">
        <v>12</v>
      </c>
      <c r="O7" s="35">
        <v>12</v>
      </c>
      <c r="P7" s="34">
        <v>8</v>
      </c>
      <c r="Q7" s="1">
        <v>7</v>
      </c>
      <c r="R7" s="35">
        <v>7</v>
      </c>
      <c r="S7" s="2"/>
      <c r="T7" s="1"/>
      <c r="U7" s="1"/>
      <c r="V7">
        <f t="shared" si="0"/>
        <v>37</v>
      </c>
    </row>
    <row r="8" spans="2:24" ht="13.5">
      <c r="B8" s="45"/>
      <c r="C8" s="1">
        <v>27</v>
      </c>
      <c r="D8" s="1">
        <v>29137</v>
      </c>
      <c r="E8" s="1" t="s">
        <v>36</v>
      </c>
      <c r="F8" s="24" t="s">
        <v>37</v>
      </c>
      <c r="G8" s="34">
        <v>20</v>
      </c>
      <c r="H8" s="1">
        <v>15</v>
      </c>
      <c r="I8" s="35">
        <v>15</v>
      </c>
      <c r="J8" s="34">
        <v>4</v>
      </c>
      <c r="K8" s="1">
        <v>4</v>
      </c>
      <c r="L8" s="35">
        <v>4</v>
      </c>
      <c r="M8" s="34">
        <v>6</v>
      </c>
      <c r="N8" s="1">
        <v>5</v>
      </c>
      <c r="O8" s="35">
        <v>5</v>
      </c>
      <c r="P8" s="34">
        <v>1</v>
      </c>
      <c r="Q8" s="1">
        <v>1</v>
      </c>
      <c r="R8" s="35">
        <v>1</v>
      </c>
      <c r="S8" s="2"/>
      <c r="T8" s="1"/>
      <c r="U8" s="1"/>
      <c r="V8">
        <f t="shared" si="0"/>
        <v>25</v>
      </c>
      <c r="W8">
        <f>SUM(V6:V8)</f>
        <v>86</v>
      </c>
      <c r="X8">
        <v>2</v>
      </c>
    </row>
    <row r="9" spans="2:22" ht="13.5">
      <c r="B9" s="45" t="s">
        <v>2</v>
      </c>
      <c r="C9" s="1">
        <v>97</v>
      </c>
      <c r="D9" s="1">
        <v>30736</v>
      </c>
      <c r="E9" s="1" t="s">
        <v>38</v>
      </c>
      <c r="F9" s="24" t="s">
        <v>42</v>
      </c>
      <c r="G9" s="34">
        <v>3</v>
      </c>
      <c r="H9" s="1">
        <v>2</v>
      </c>
      <c r="I9" s="35">
        <v>2</v>
      </c>
      <c r="J9" s="34">
        <v>12</v>
      </c>
      <c r="K9" s="1">
        <v>10</v>
      </c>
      <c r="L9" s="35">
        <v>10</v>
      </c>
      <c r="M9" s="34">
        <v>5</v>
      </c>
      <c r="N9" s="1">
        <v>4</v>
      </c>
      <c r="O9" s="35">
        <v>4</v>
      </c>
      <c r="P9" s="34">
        <v>13</v>
      </c>
      <c r="Q9" s="1">
        <v>11</v>
      </c>
      <c r="R9" s="35">
        <v>11</v>
      </c>
      <c r="S9" s="2"/>
      <c r="T9" s="1"/>
      <c r="U9" s="1"/>
      <c r="V9">
        <f t="shared" si="0"/>
        <v>27</v>
      </c>
    </row>
    <row r="10" spans="2:22" ht="13.5">
      <c r="B10" s="45"/>
      <c r="C10" s="1">
        <v>98</v>
      </c>
      <c r="D10" s="1">
        <v>30531</v>
      </c>
      <c r="E10" s="1" t="s">
        <v>40</v>
      </c>
      <c r="F10" s="24" t="s">
        <v>41</v>
      </c>
      <c r="G10" s="34">
        <v>4</v>
      </c>
      <c r="H10" s="1">
        <v>3</v>
      </c>
      <c r="I10" s="35">
        <v>3</v>
      </c>
      <c r="J10" s="34">
        <v>10</v>
      </c>
      <c r="K10" s="1">
        <v>9</v>
      </c>
      <c r="L10" s="35">
        <v>9</v>
      </c>
      <c r="M10" s="34">
        <v>1</v>
      </c>
      <c r="N10" s="1">
        <v>1</v>
      </c>
      <c r="O10" s="35">
        <v>1</v>
      </c>
      <c r="P10" s="39">
        <v>3</v>
      </c>
      <c r="Q10" s="1">
        <v>3</v>
      </c>
      <c r="R10" s="35">
        <v>3</v>
      </c>
      <c r="S10" s="2"/>
      <c r="T10" s="1"/>
      <c r="U10" s="1"/>
      <c r="V10">
        <f t="shared" si="0"/>
        <v>16</v>
      </c>
    </row>
    <row r="11" spans="2:24" ht="13.5">
      <c r="B11" s="45"/>
      <c r="C11" s="1">
        <v>99</v>
      </c>
      <c r="D11" s="1">
        <v>29743</v>
      </c>
      <c r="E11" s="1" t="s">
        <v>43</v>
      </c>
      <c r="F11" s="24" t="s">
        <v>39</v>
      </c>
      <c r="G11" s="34">
        <v>15</v>
      </c>
      <c r="H11" s="1">
        <v>13</v>
      </c>
      <c r="I11" s="35">
        <v>13</v>
      </c>
      <c r="J11" s="34">
        <v>5</v>
      </c>
      <c r="K11" s="1">
        <v>5</v>
      </c>
      <c r="L11" s="35">
        <v>5</v>
      </c>
      <c r="M11" s="34">
        <v>18</v>
      </c>
      <c r="N11" s="1">
        <v>14</v>
      </c>
      <c r="O11" s="35">
        <v>14</v>
      </c>
      <c r="P11" s="34">
        <v>15</v>
      </c>
      <c r="Q11" s="1">
        <v>12</v>
      </c>
      <c r="R11" s="35">
        <v>12</v>
      </c>
      <c r="S11" s="2"/>
      <c r="T11" s="1"/>
      <c r="U11" s="1"/>
      <c r="V11">
        <f t="shared" si="0"/>
        <v>44</v>
      </c>
      <c r="W11">
        <f>SUM(V9:V11)</f>
        <v>87</v>
      </c>
      <c r="X11">
        <v>3</v>
      </c>
    </row>
    <row r="12" spans="2:22" ht="13.5">
      <c r="B12" s="45" t="s">
        <v>3</v>
      </c>
      <c r="C12" s="1">
        <v>103</v>
      </c>
      <c r="D12" s="1">
        <v>29947</v>
      </c>
      <c r="E12" s="1" t="s">
        <v>20</v>
      </c>
      <c r="F12" s="24" t="s">
        <v>21</v>
      </c>
      <c r="G12" s="34">
        <v>7</v>
      </c>
      <c r="H12" s="1">
        <v>6</v>
      </c>
      <c r="I12" s="35">
        <v>6</v>
      </c>
      <c r="J12" s="34">
        <v>16</v>
      </c>
      <c r="K12" s="1">
        <v>14</v>
      </c>
      <c r="L12" s="35">
        <v>14</v>
      </c>
      <c r="M12" s="34">
        <v>7</v>
      </c>
      <c r="N12" s="1">
        <v>6</v>
      </c>
      <c r="O12" s="35">
        <v>6</v>
      </c>
      <c r="P12" s="34">
        <v>6</v>
      </c>
      <c r="Q12" s="1">
        <v>6</v>
      </c>
      <c r="R12" s="35">
        <v>6</v>
      </c>
      <c r="S12" s="2"/>
      <c r="T12" s="1"/>
      <c r="U12" s="1"/>
      <c r="V12">
        <f t="shared" si="0"/>
        <v>32</v>
      </c>
    </row>
    <row r="13" spans="2:22" ht="13.5">
      <c r="B13" s="45"/>
      <c r="C13" s="1">
        <v>104</v>
      </c>
      <c r="D13" s="1">
        <v>30427</v>
      </c>
      <c r="E13" s="1" t="s">
        <v>22</v>
      </c>
      <c r="F13" s="24" t="s">
        <v>23</v>
      </c>
      <c r="G13" s="34">
        <v>6</v>
      </c>
      <c r="H13" s="1">
        <v>5</v>
      </c>
      <c r="I13" s="35">
        <v>5</v>
      </c>
      <c r="J13" s="34">
        <v>3</v>
      </c>
      <c r="K13" s="1">
        <v>3</v>
      </c>
      <c r="L13" s="35">
        <v>3</v>
      </c>
      <c r="M13" s="34">
        <v>8</v>
      </c>
      <c r="N13" s="1">
        <v>7</v>
      </c>
      <c r="O13" s="35">
        <v>7</v>
      </c>
      <c r="P13" s="34">
        <v>16</v>
      </c>
      <c r="Q13" s="1">
        <v>13</v>
      </c>
      <c r="R13" s="35">
        <v>13</v>
      </c>
      <c r="S13" s="2"/>
      <c r="T13" s="1"/>
      <c r="U13" s="1"/>
      <c r="V13">
        <f t="shared" si="0"/>
        <v>28</v>
      </c>
    </row>
    <row r="14" spans="2:24" ht="13.5">
      <c r="B14" s="45"/>
      <c r="C14" s="1">
        <v>105</v>
      </c>
      <c r="D14" s="1">
        <v>30252</v>
      </c>
      <c r="E14" s="1" t="s">
        <v>24</v>
      </c>
      <c r="F14" s="24" t="s">
        <v>25</v>
      </c>
      <c r="G14" s="34">
        <v>1</v>
      </c>
      <c r="H14" s="1">
        <v>1</v>
      </c>
      <c r="I14" s="35">
        <v>1</v>
      </c>
      <c r="J14" s="34">
        <v>14</v>
      </c>
      <c r="K14" s="1">
        <v>12</v>
      </c>
      <c r="L14" s="35">
        <v>12</v>
      </c>
      <c r="M14" s="34">
        <v>3</v>
      </c>
      <c r="N14" s="1">
        <v>3</v>
      </c>
      <c r="O14" s="35">
        <v>3</v>
      </c>
      <c r="P14" s="34">
        <v>2</v>
      </c>
      <c r="Q14" s="1">
        <v>2</v>
      </c>
      <c r="R14" s="35">
        <v>2</v>
      </c>
      <c r="S14" s="2"/>
      <c r="T14" s="1"/>
      <c r="U14" s="1"/>
      <c r="V14">
        <f t="shared" si="0"/>
        <v>18</v>
      </c>
      <c r="W14">
        <f>SUM(V12:V14)</f>
        <v>78</v>
      </c>
      <c r="X14">
        <v>1</v>
      </c>
    </row>
    <row r="15" spans="2:22" ht="13.5">
      <c r="B15" s="45" t="s">
        <v>4</v>
      </c>
      <c r="C15" s="1">
        <v>106</v>
      </c>
      <c r="D15" s="1">
        <v>30597</v>
      </c>
      <c r="E15" s="1" t="s">
        <v>26</v>
      </c>
      <c r="F15" s="24" t="s">
        <v>27</v>
      </c>
      <c r="G15" s="34">
        <v>17</v>
      </c>
      <c r="H15" s="1">
        <v>14</v>
      </c>
      <c r="I15" s="35">
        <v>14</v>
      </c>
      <c r="J15" s="34">
        <v>15</v>
      </c>
      <c r="K15" s="1">
        <v>13</v>
      </c>
      <c r="L15" s="35">
        <v>13</v>
      </c>
      <c r="M15" s="34">
        <v>19</v>
      </c>
      <c r="N15" s="1">
        <v>15</v>
      </c>
      <c r="O15" s="35">
        <v>15</v>
      </c>
      <c r="P15" s="34">
        <v>17</v>
      </c>
      <c r="Q15" s="1">
        <v>14</v>
      </c>
      <c r="R15" s="35">
        <v>14</v>
      </c>
      <c r="S15" s="2"/>
      <c r="T15" s="1"/>
      <c r="U15" s="1"/>
      <c r="V15">
        <f t="shared" si="0"/>
        <v>56</v>
      </c>
    </row>
    <row r="16" spans="2:22" ht="13.5">
      <c r="B16" s="45"/>
      <c r="C16" s="1">
        <v>107</v>
      </c>
      <c r="D16" s="1">
        <v>30424</v>
      </c>
      <c r="E16" s="1" t="s">
        <v>28</v>
      </c>
      <c r="F16" s="24" t="s">
        <v>29</v>
      </c>
      <c r="G16" s="34">
        <v>14</v>
      </c>
      <c r="H16" s="1">
        <v>12</v>
      </c>
      <c r="I16" s="35">
        <v>12</v>
      </c>
      <c r="J16" s="34">
        <v>8</v>
      </c>
      <c r="K16" s="1">
        <v>7</v>
      </c>
      <c r="L16" s="35">
        <v>7</v>
      </c>
      <c r="M16" s="34">
        <v>11</v>
      </c>
      <c r="N16" s="1">
        <v>9</v>
      </c>
      <c r="O16" s="35">
        <v>9</v>
      </c>
      <c r="P16" s="34">
        <v>10</v>
      </c>
      <c r="Q16" s="1">
        <v>9</v>
      </c>
      <c r="R16" s="35">
        <v>9</v>
      </c>
      <c r="S16" s="2"/>
      <c r="T16" s="1"/>
      <c r="U16" s="1"/>
      <c r="V16">
        <f t="shared" si="0"/>
        <v>37</v>
      </c>
    </row>
    <row r="17" spans="2:24" ht="14.25" thickBot="1">
      <c r="B17" s="49"/>
      <c r="C17" s="1">
        <v>108</v>
      </c>
      <c r="D17" s="1">
        <v>30279</v>
      </c>
      <c r="E17" s="1" t="s">
        <v>30</v>
      </c>
      <c r="F17" s="24" t="s">
        <v>31</v>
      </c>
      <c r="G17" s="34">
        <v>5</v>
      </c>
      <c r="H17" s="1">
        <v>4</v>
      </c>
      <c r="I17" s="35">
        <v>4</v>
      </c>
      <c r="J17" s="34">
        <v>19</v>
      </c>
      <c r="K17" s="1">
        <v>15</v>
      </c>
      <c r="L17" s="35">
        <v>15</v>
      </c>
      <c r="M17" s="34">
        <v>16</v>
      </c>
      <c r="N17" s="1">
        <v>13</v>
      </c>
      <c r="O17" s="35">
        <v>13</v>
      </c>
      <c r="P17" s="34">
        <v>19</v>
      </c>
      <c r="Q17" s="1">
        <v>15</v>
      </c>
      <c r="R17" s="35">
        <v>15</v>
      </c>
      <c r="S17" s="6"/>
      <c r="T17" s="7"/>
      <c r="U17" s="7"/>
      <c r="V17">
        <f t="shared" si="0"/>
        <v>47</v>
      </c>
      <c r="W17">
        <f>SUM(V15:V17)</f>
        <v>140</v>
      </c>
      <c r="X17">
        <v>5</v>
      </c>
    </row>
    <row r="18" spans="1:21" ht="13.5">
      <c r="A18" s="46" t="s">
        <v>5</v>
      </c>
      <c r="B18" s="17" t="s">
        <v>3</v>
      </c>
      <c r="C18" s="21">
        <v>103</v>
      </c>
      <c r="D18" s="1">
        <v>30252</v>
      </c>
      <c r="E18" s="1" t="s">
        <v>46</v>
      </c>
      <c r="F18" s="24" t="s">
        <v>47</v>
      </c>
      <c r="G18" s="34">
        <v>19</v>
      </c>
      <c r="H18" s="1"/>
      <c r="I18" s="35"/>
      <c r="J18" s="34">
        <v>6</v>
      </c>
      <c r="K18" s="1"/>
      <c r="L18" s="35"/>
      <c r="M18" s="34">
        <v>9</v>
      </c>
      <c r="N18" s="1"/>
      <c r="O18" s="35"/>
      <c r="P18" s="34">
        <v>14</v>
      </c>
      <c r="Q18" s="1"/>
      <c r="R18" s="35"/>
      <c r="S18" s="2"/>
      <c r="T18" s="1"/>
      <c r="U18" s="1"/>
    </row>
    <row r="19" spans="1:21" ht="13.5">
      <c r="A19" s="47"/>
      <c r="B19" s="18" t="s">
        <v>44</v>
      </c>
      <c r="C19" s="22">
        <v>26</v>
      </c>
      <c r="D19" s="1">
        <v>29623</v>
      </c>
      <c r="E19" s="1" t="s">
        <v>48</v>
      </c>
      <c r="F19" s="24" t="s">
        <v>49</v>
      </c>
      <c r="G19" s="34">
        <v>22</v>
      </c>
      <c r="H19" s="1"/>
      <c r="I19" s="35"/>
      <c r="J19" s="34">
        <v>18</v>
      </c>
      <c r="K19" s="1"/>
      <c r="L19" s="35"/>
      <c r="M19" s="34">
        <v>12</v>
      </c>
      <c r="N19" s="1"/>
      <c r="O19" s="35"/>
      <c r="P19" s="34">
        <v>22</v>
      </c>
      <c r="Q19" s="1"/>
      <c r="R19" s="35"/>
      <c r="S19" s="2"/>
      <c r="T19" s="1"/>
      <c r="U19" s="1"/>
    </row>
    <row r="20" spans="1:21" ht="13.5">
      <c r="A20" s="47"/>
      <c r="B20" s="18" t="s">
        <v>44</v>
      </c>
      <c r="C20" s="22">
        <v>25</v>
      </c>
      <c r="D20" s="1">
        <v>29623</v>
      </c>
      <c r="E20" s="1" t="s">
        <v>50</v>
      </c>
      <c r="F20" s="24" t="s">
        <v>51</v>
      </c>
      <c r="G20" s="34">
        <v>16</v>
      </c>
      <c r="H20" s="1"/>
      <c r="I20" s="35"/>
      <c r="J20" s="34">
        <v>20</v>
      </c>
      <c r="K20" s="1"/>
      <c r="L20" s="35"/>
      <c r="M20" s="34">
        <v>22</v>
      </c>
      <c r="N20" s="1"/>
      <c r="O20" s="35"/>
      <c r="P20" s="34">
        <v>18</v>
      </c>
      <c r="Q20" s="1"/>
      <c r="R20" s="35"/>
      <c r="S20" s="2"/>
      <c r="T20" s="1"/>
      <c r="U20" s="1"/>
    </row>
    <row r="21" spans="1:21" ht="13.5">
      <c r="A21" s="47"/>
      <c r="B21" s="18" t="s">
        <v>45</v>
      </c>
      <c r="C21" s="20">
        <v>1</v>
      </c>
      <c r="D21" s="1">
        <v>30750</v>
      </c>
      <c r="E21" s="27" t="s">
        <v>62</v>
      </c>
      <c r="F21" s="24" t="s">
        <v>64</v>
      </c>
      <c r="G21" s="34">
        <v>2</v>
      </c>
      <c r="H21" s="1"/>
      <c r="I21" s="35"/>
      <c r="J21" s="34">
        <v>17</v>
      </c>
      <c r="K21" s="1"/>
      <c r="L21" s="35"/>
      <c r="M21" s="34">
        <v>21</v>
      </c>
      <c r="N21" s="1"/>
      <c r="O21" s="35"/>
      <c r="P21" s="34">
        <v>7</v>
      </c>
      <c r="Q21" s="1"/>
      <c r="R21" s="35"/>
      <c r="S21" s="2"/>
      <c r="T21" s="1"/>
      <c r="U21" s="1"/>
    </row>
    <row r="22" spans="1:21" ht="13.5">
      <c r="A22" s="47"/>
      <c r="B22" s="18" t="s">
        <v>45</v>
      </c>
      <c r="C22" s="20">
        <v>2</v>
      </c>
      <c r="D22" s="1">
        <v>30250</v>
      </c>
      <c r="E22" s="1" t="s">
        <v>63</v>
      </c>
      <c r="F22" s="24" t="s">
        <v>65</v>
      </c>
      <c r="G22" s="34">
        <v>18</v>
      </c>
      <c r="H22" s="1"/>
      <c r="I22" s="35"/>
      <c r="J22" s="34">
        <v>11</v>
      </c>
      <c r="K22" s="1"/>
      <c r="L22" s="35"/>
      <c r="M22" s="34">
        <v>4</v>
      </c>
      <c r="N22" s="1"/>
      <c r="O22" s="35"/>
      <c r="P22" s="34">
        <v>12</v>
      </c>
      <c r="Q22" s="1" t="s">
        <v>112</v>
      </c>
      <c r="R22" s="35"/>
      <c r="S22" s="2"/>
      <c r="T22" s="1"/>
      <c r="U22" s="1"/>
    </row>
    <row r="23" spans="1:21" ht="13.5">
      <c r="A23" s="47"/>
      <c r="B23" s="18" t="s">
        <v>2</v>
      </c>
      <c r="C23" s="20">
        <v>97</v>
      </c>
      <c r="D23" s="19">
        <v>29059</v>
      </c>
      <c r="E23" s="1" t="s">
        <v>52</v>
      </c>
      <c r="F23" s="24" t="s">
        <v>53</v>
      </c>
      <c r="G23" s="34">
        <v>11</v>
      </c>
      <c r="H23" s="1"/>
      <c r="I23" s="35"/>
      <c r="J23" s="34">
        <v>21</v>
      </c>
      <c r="K23" s="1"/>
      <c r="L23" s="35"/>
      <c r="M23" s="34">
        <v>17</v>
      </c>
      <c r="N23" s="1"/>
      <c r="O23" s="35"/>
      <c r="P23" s="34">
        <v>20</v>
      </c>
      <c r="Q23" s="1" t="s">
        <v>112</v>
      </c>
      <c r="R23" s="35"/>
      <c r="S23" s="2"/>
      <c r="T23" s="1"/>
      <c r="U23" s="1"/>
    </row>
    <row r="24" spans="1:21" ht="14.25" thickBot="1">
      <c r="A24" s="48"/>
      <c r="B24" s="18" t="s">
        <v>2</v>
      </c>
      <c r="C24" s="20">
        <v>98</v>
      </c>
      <c r="D24" s="1">
        <v>29426</v>
      </c>
      <c r="E24" s="26" t="s">
        <v>54</v>
      </c>
      <c r="F24" s="24" t="s">
        <v>55</v>
      </c>
      <c r="G24" s="34">
        <v>21</v>
      </c>
      <c r="H24" s="1"/>
      <c r="I24" s="35"/>
      <c r="J24" s="34">
        <v>22</v>
      </c>
      <c r="K24" s="1"/>
      <c r="L24" s="35"/>
      <c r="M24" s="34">
        <v>20</v>
      </c>
      <c r="N24" s="1"/>
      <c r="O24" s="35"/>
      <c r="P24" s="34">
        <v>21</v>
      </c>
      <c r="Q24" s="1"/>
      <c r="R24" s="35"/>
      <c r="S24" s="2"/>
      <c r="T24" s="1"/>
      <c r="U24" s="1"/>
    </row>
  </sheetData>
  <sheetProtection/>
  <mergeCells count="11">
    <mergeCell ref="A18:A24"/>
    <mergeCell ref="B15:B17"/>
    <mergeCell ref="B12:B14"/>
    <mergeCell ref="B9:B11"/>
    <mergeCell ref="B6:B8"/>
    <mergeCell ref="S1:U1"/>
    <mergeCell ref="B3:B5"/>
    <mergeCell ref="G1:I1"/>
    <mergeCell ref="J1:L1"/>
    <mergeCell ref="M1:O1"/>
    <mergeCell ref="P1:R1"/>
  </mergeCells>
  <printOptions/>
  <pageMargins left="0.28" right="0.1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50" zoomScaleNormal="150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2" sqref="X2"/>
    </sheetView>
  </sheetViews>
  <sheetFormatPr defaultColWidth="9.140625" defaultRowHeight="15"/>
  <cols>
    <col min="1" max="1" width="4.421875" style="0" bestFit="1" customWidth="1"/>
    <col min="2" max="2" width="11.00390625" style="0" bestFit="1" customWidth="1"/>
    <col min="3" max="3" width="9.140625" style="0" bestFit="1" customWidth="1"/>
    <col min="4" max="4" width="10.57421875" style="0" bestFit="1" customWidth="1"/>
    <col min="5" max="6" width="11.00390625" style="0" bestFit="1" customWidth="1"/>
    <col min="7" max="18" width="5.57421875" style="0" customWidth="1"/>
    <col min="19" max="21" width="0" style="0" hidden="1" customWidth="1"/>
    <col min="22" max="22" width="5.28125" style="0" bestFit="1" customWidth="1"/>
    <col min="23" max="23" width="9.00390625" style="0" bestFit="1" customWidth="1"/>
    <col min="24" max="24" width="5.7109375" style="0" bestFit="1" customWidth="1"/>
  </cols>
  <sheetData>
    <row r="1" spans="1:23" ht="14.25" thickBot="1">
      <c r="A1">
        <v>470</v>
      </c>
      <c r="G1" s="41" t="s">
        <v>10</v>
      </c>
      <c r="H1" s="42"/>
      <c r="I1" s="42"/>
      <c r="J1" s="41" t="s">
        <v>11</v>
      </c>
      <c r="K1" s="42"/>
      <c r="L1" s="43"/>
      <c r="M1" s="41" t="s">
        <v>12</v>
      </c>
      <c r="N1" s="42"/>
      <c r="O1" s="43"/>
      <c r="P1" s="41" t="s">
        <v>13</v>
      </c>
      <c r="Q1" s="42"/>
      <c r="R1" s="43"/>
      <c r="S1" s="41" t="s">
        <v>17</v>
      </c>
      <c r="T1" s="42"/>
      <c r="U1" s="43"/>
      <c r="V1" t="s">
        <v>16</v>
      </c>
      <c r="W1" t="s">
        <v>18</v>
      </c>
    </row>
    <row r="2" spans="2:24" ht="14.25" thickBot="1">
      <c r="B2" s="5"/>
      <c r="C2" s="40" t="s">
        <v>8</v>
      </c>
      <c r="D2" s="5" t="s">
        <v>9</v>
      </c>
      <c r="E2" s="13" t="s">
        <v>6</v>
      </c>
      <c r="F2" s="14" t="s">
        <v>7</v>
      </c>
      <c r="G2" s="15" t="s">
        <v>14</v>
      </c>
      <c r="H2" s="16" t="s">
        <v>15</v>
      </c>
      <c r="I2" s="16" t="s">
        <v>16</v>
      </c>
      <c r="J2" s="15" t="s">
        <v>14</v>
      </c>
      <c r="K2" s="16" t="s">
        <v>15</v>
      </c>
      <c r="L2" s="16" t="s">
        <v>16</v>
      </c>
      <c r="M2" s="15" t="s">
        <v>14</v>
      </c>
      <c r="N2" s="16" t="s">
        <v>15</v>
      </c>
      <c r="O2" s="16" t="s">
        <v>16</v>
      </c>
      <c r="P2" s="15" t="s">
        <v>14</v>
      </c>
      <c r="Q2" s="16" t="s">
        <v>15</v>
      </c>
      <c r="R2" s="16" t="s">
        <v>16</v>
      </c>
      <c r="S2" s="15" t="s">
        <v>14</v>
      </c>
      <c r="T2" s="16" t="s">
        <v>15</v>
      </c>
      <c r="U2" s="16" t="s">
        <v>16</v>
      </c>
      <c r="X2" s="28" t="s">
        <v>109</v>
      </c>
    </row>
    <row r="3" spans="2:22" ht="13.5">
      <c r="B3" s="44" t="s">
        <v>0</v>
      </c>
      <c r="C3" s="1">
        <v>1</v>
      </c>
      <c r="D3" s="1">
        <v>4236</v>
      </c>
      <c r="E3" s="1" t="s">
        <v>84</v>
      </c>
      <c r="F3" s="1" t="s">
        <v>85</v>
      </c>
      <c r="G3" s="3">
        <v>17</v>
      </c>
      <c r="H3" s="4">
        <v>12</v>
      </c>
      <c r="I3" s="4">
        <v>12</v>
      </c>
      <c r="J3" s="4">
        <v>12</v>
      </c>
      <c r="K3" s="4">
        <v>11</v>
      </c>
      <c r="L3" s="4">
        <v>11</v>
      </c>
      <c r="M3" s="4">
        <v>7</v>
      </c>
      <c r="N3" s="4">
        <v>7</v>
      </c>
      <c r="O3" s="4">
        <v>7</v>
      </c>
      <c r="P3" s="4">
        <v>12</v>
      </c>
      <c r="Q3" s="4">
        <v>10</v>
      </c>
      <c r="R3" s="4">
        <v>10</v>
      </c>
      <c r="S3" s="4"/>
      <c r="T3" s="4"/>
      <c r="U3" s="4"/>
      <c r="V3">
        <f>SUM(I3,L3,O3,R3,U3)</f>
        <v>40</v>
      </c>
    </row>
    <row r="4" spans="2:22" ht="13.5">
      <c r="B4" s="45"/>
      <c r="C4" s="1">
        <v>2</v>
      </c>
      <c r="D4" s="1">
        <v>4192</v>
      </c>
      <c r="E4" s="1" t="s">
        <v>86</v>
      </c>
      <c r="F4" s="1" t="s">
        <v>87</v>
      </c>
      <c r="G4" s="2">
        <v>3</v>
      </c>
      <c r="H4" s="1">
        <v>3</v>
      </c>
      <c r="I4" s="1">
        <v>3</v>
      </c>
      <c r="J4" s="1">
        <v>10</v>
      </c>
      <c r="K4" s="1">
        <v>9</v>
      </c>
      <c r="L4" s="1">
        <v>9</v>
      </c>
      <c r="M4" s="1">
        <v>9</v>
      </c>
      <c r="N4" s="1">
        <v>9</v>
      </c>
      <c r="O4" s="1">
        <v>9</v>
      </c>
      <c r="P4" s="1">
        <v>3</v>
      </c>
      <c r="Q4" s="1">
        <v>2</v>
      </c>
      <c r="R4" s="1">
        <v>2</v>
      </c>
      <c r="S4" s="1"/>
      <c r="T4" s="1"/>
      <c r="U4" s="1"/>
      <c r="V4">
        <f aca="true" t="shared" si="0" ref="V4:V17">SUM(I4,L4,O4,R4,U4)</f>
        <v>23</v>
      </c>
    </row>
    <row r="5" spans="2:24" ht="13.5">
      <c r="B5" s="45"/>
      <c r="C5" s="1">
        <v>3</v>
      </c>
      <c r="D5" s="1">
        <v>4167</v>
      </c>
      <c r="E5" s="1" t="s">
        <v>88</v>
      </c>
      <c r="F5" s="1" t="s">
        <v>89</v>
      </c>
      <c r="G5" s="2">
        <v>8</v>
      </c>
      <c r="H5" s="1" t="s">
        <v>108</v>
      </c>
      <c r="I5" s="1">
        <v>16</v>
      </c>
      <c r="J5" s="1">
        <v>11</v>
      </c>
      <c r="K5" s="1">
        <v>10</v>
      </c>
      <c r="L5" s="1">
        <v>10</v>
      </c>
      <c r="M5" s="1">
        <v>4</v>
      </c>
      <c r="N5" s="1">
        <v>4</v>
      </c>
      <c r="O5" s="1">
        <v>4</v>
      </c>
      <c r="P5" s="1">
        <v>4</v>
      </c>
      <c r="Q5" s="1">
        <v>3</v>
      </c>
      <c r="R5" s="1">
        <v>3</v>
      </c>
      <c r="S5" s="1"/>
      <c r="T5" s="1"/>
      <c r="U5" s="1"/>
      <c r="V5">
        <f t="shared" si="0"/>
        <v>33</v>
      </c>
      <c r="W5">
        <f>SUM(V3:V5)</f>
        <v>96</v>
      </c>
      <c r="X5">
        <v>3</v>
      </c>
    </row>
    <row r="6" spans="2:22" ht="13.5">
      <c r="B6" s="45" t="s">
        <v>1</v>
      </c>
      <c r="C6" s="1">
        <v>25</v>
      </c>
      <c r="D6" s="1">
        <v>3935</v>
      </c>
      <c r="E6" s="1" t="s">
        <v>66</v>
      </c>
      <c r="F6" s="1" t="s">
        <v>67</v>
      </c>
      <c r="G6" s="2">
        <v>2</v>
      </c>
      <c r="H6" s="1">
        <v>2</v>
      </c>
      <c r="I6" s="1">
        <v>2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2</v>
      </c>
      <c r="Q6" s="1">
        <v>1</v>
      </c>
      <c r="R6" s="1">
        <v>1</v>
      </c>
      <c r="S6" s="1"/>
      <c r="T6" s="1"/>
      <c r="U6" s="1"/>
      <c r="V6">
        <f t="shared" si="0"/>
        <v>5</v>
      </c>
    </row>
    <row r="7" spans="2:22" ht="13.5">
      <c r="B7" s="45"/>
      <c r="C7" s="1">
        <v>27</v>
      </c>
      <c r="D7" s="1">
        <v>4238</v>
      </c>
      <c r="E7" s="1" t="s">
        <v>68</v>
      </c>
      <c r="F7" s="1" t="s">
        <v>69</v>
      </c>
      <c r="G7" s="2">
        <v>10</v>
      </c>
      <c r="H7" s="1">
        <v>7</v>
      </c>
      <c r="I7" s="1">
        <v>7</v>
      </c>
      <c r="J7" s="1">
        <v>2</v>
      </c>
      <c r="K7" s="1">
        <v>2</v>
      </c>
      <c r="L7" s="1">
        <v>2</v>
      </c>
      <c r="M7" s="1">
        <v>11</v>
      </c>
      <c r="N7" s="1">
        <v>11</v>
      </c>
      <c r="O7" s="1">
        <v>11</v>
      </c>
      <c r="P7" s="1">
        <v>7</v>
      </c>
      <c r="Q7" s="1">
        <v>6</v>
      </c>
      <c r="R7" s="1">
        <v>6</v>
      </c>
      <c r="S7" s="1"/>
      <c r="T7" s="1"/>
      <c r="U7" s="1"/>
      <c r="V7">
        <f t="shared" si="0"/>
        <v>26</v>
      </c>
    </row>
    <row r="8" spans="2:24" ht="13.5">
      <c r="B8" s="45"/>
      <c r="C8" s="1">
        <v>26</v>
      </c>
      <c r="D8" s="1">
        <v>4051</v>
      </c>
      <c r="E8" s="1" t="s">
        <v>70</v>
      </c>
      <c r="F8" s="1" t="s">
        <v>71</v>
      </c>
      <c r="G8" s="2">
        <v>11</v>
      </c>
      <c r="H8" s="1">
        <v>8</v>
      </c>
      <c r="I8" s="1">
        <v>8</v>
      </c>
      <c r="J8" s="1">
        <v>17</v>
      </c>
      <c r="K8" s="1">
        <v>14</v>
      </c>
      <c r="L8" s="1">
        <v>14</v>
      </c>
      <c r="M8" s="1">
        <v>16</v>
      </c>
      <c r="N8" s="1">
        <v>14</v>
      </c>
      <c r="O8" s="1">
        <v>14</v>
      </c>
      <c r="P8" s="1">
        <v>16</v>
      </c>
      <c r="Q8" s="1">
        <v>14</v>
      </c>
      <c r="R8" s="1">
        <v>14</v>
      </c>
      <c r="S8" s="1"/>
      <c r="T8" s="1"/>
      <c r="U8" s="1"/>
      <c r="V8">
        <f t="shared" si="0"/>
        <v>50</v>
      </c>
      <c r="W8">
        <f>SUM(V6:V8)</f>
        <v>81</v>
      </c>
      <c r="X8">
        <v>2</v>
      </c>
    </row>
    <row r="9" spans="2:22" ht="13.5">
      <c r="B9" s="45" t="s">
        <v>2</v>
      </c>
      <c r="C9" s="1">
        <v>97</v>
      </c>
      <c r="D9" s="1">
        <v>4346</v>
      </c>
      <c r="E9" s="1" t="s">
        <v>72</v>
      </c>
      <c r="F9" s="1" t="s">
        <v>73</v>
      </c>
      <c r="G9" s="2">
        <v>7</v>
      </c>
      <c r="H9" s="1">
        <v>6</v>
      </c>
      <c r="I9" s="1">
        <v>6</v>
      </c>
      <c r="J9" s="1">
        <v>8</v>
      </c>
      <c r="K9" s="1">
        <v>7</v>
      </c>
      <c r="L9" s="1">
        <v>7</v>
      </c>
      <c r="M9" s="1">
        <v>3</v>
      </c>
      <c r="N9" s="1">
        <v>3</v>
      </c>
      <c r="O9" s="1">
        <v>3</v>
      </c>
      <c r="P9" s="1">
        <v>13</v>
      </c>
      <c r="Q9" s="1">
        <v>11</v>
      </c>
      <c r="R9" s="1">
        <v>11</v>
      </c>
      <c r="S9" s="1"/>
      <c r="T9" s="1"/>
      <c r="U9" s="1"/>
      <c r="V9">
        <f t="shared" si="0"/>
        <v>27</v>
      </c>
    </row>
    <row r="10" spans="2:22" ht="13.5">
      <c r="B10" s="45"/>
      <c r="C10" s="1">
        <v>98</v>
      </c>
      <c r="D10" s="1">
        <v>4303</v>
      </c>
      <c r="E10" s="1" t="s">
        <v>74</v>
      </c>
      <c r="F10" s="1" t="s">
        <v>75</v>
      </c>
      <c r="G10" s="2">
        <v>15</v>
      </c>
      <c r="H10" s="1">
        <v>11</v>
      </c>
      <c r="I10" s="1">
        <v>11</v>
      </c>
      <c r="J10" s="1">
        <v>5</v>
      </c>
      <c r="K10" s="1">
        <v>4</v>
      </c>
      <c r="L10" s="1">
        <v>4</v>
      </c>
      <c r="M10" s="1">
        <v>6</v>
      </c>
      <c r="N10" s="1">
        <v>6</v>
      </c>
      <c r="O10" s="1">
        <v>6</v>
      </c>
      <c r="P10" s="1">
        <v>6</v>
      </c>
      <c r="Q10" s="1">
        <v>5</v>
      </c>
      <c r="R10" s="1">
        <v>5</v>
      </c>
      <c r="S10" s="1"/>
      <c r="T10" s="1"/>
      <c r="U10" s="1"/>
      <c r="V10">
        <f t="shared" si="0"/>
        <v>26</v>
      </c>
    </row>
    <row r="11" spans="2:24" ht="13.5">
      <c r="B11" s="45"/>
      <c r="C11" s="1">
        <v>99</v>
      </c>
      <c r="D11" s="1">
        <v>4281</v>
      </c>
      <c r="E11" s="1" t="s">
        <v>76</v>
      </c>
      <c r="F11" s="1" t="s">
        <v>77</v>
      </c>
      <c r="G11" s="2">
        <v>5</v>
      </c>
      <c r="H11" s="1">
        <v>5</v>
      </c>
      <c r="I11" s="1">
        <v>5</v>
      </c>
      <c r="J11" s="1">
        <v>6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4</v>
      </c>
      <c r="R11" s="1">
        <v>4</v>
      </c>
      <c r="S11" s="1"/>
      <c r="T11" s="1"/>
      <c r="U11" s="1"/>
      <c r="V11">
        <f t="shared" si="0"/>
        <v>19</v>
      </c>
      <c r="W11">
        <f>SUM(V9:V11)</f>
        <v>72</v>
      </c>
      <c r="X11">
        <v>1</v>
      </c>
    </row>
    <row r="12" spans="2:22" ht="13.5">
      <c r="B12" s="45" t="s">
        <v>3</v>
      </c>
      <c r="C12" s="1">
        <v>103</v>
      </c>
      <c r="D12" s="1">
        <v>4236</v>
      </c>
      <c r="E12" s="1" t="s">
        <v>90</v>
      </c>
      <c r="F12" s="1" t="s">
        <v>91</v>
      </c>
      <c r="G12" s="2">
        <v>13</v>
      </c>
      <c r="H12" s="1" t="s">
        <v>108</v>
      </c>
      <c r="I12" s="1">
        <v>16</v>
      </c>
      <c r="J12" s="1">
        <v>14</v>
      </c>
      <c r="K12" s="1">
        <v>12</v>
      </c>
      <c r="L12" s="1">
        <v>12</v>
      </c>
      <c r="M12" s="1">
        <v>12</v>
      </c>
      <c r="N12" s="1">
        <v>12</v>
      </c>
      <c r="O12" s="1">
        <v>12</v>
      </c>
      <c r="P12" s="1">
        <v>11</v>
      </c>
      <c r="Q12" s="1">
        <v>9</v>
      </c>
      <c r="R12" s="1">
        <v>9</v>
      </c>
      <c r="S12" s="1"/>
      <c r="T12" s="1"/>
      <c r="U12" s="1"/>
      <c r="V12">
        <f t="shared" si="0"/>
        <v>49</v>
      </c>
    </row>
    <row r="13" spans="2:22" ht="13.5">
      <c r="B13" s="45"/>
      <c r="C13" s="1">
        <v>104</v>
      </c>
      <c r="D13" s="1">
        <v>4192</v>
      </c>
      <c r="E13" s="1" t="s">
        <v>92</v>
      </c>
      <c r="F13" s="1" t="s">
        <v>93</v>
      </c>
      <c r="G13" s="2">
        <v>4</v>
      </c>
      <c r="H13" s="1">
        <v>4</v>
      </c>
      <c r="I13" s="1">
        <v>4</v>
      </c>
      <c r="J13" s="1">
        <v>9</v>
      </c>
      <c r="K13" s="1">
        <v>8</v>
      </c>
      <c r="L13" s="1">
        <v>8</v>
      </c>
      <c r="M13" s="1">
        <v>2</v>
      </c>
      <c r="N13" s="1">
        <v>2</v>
      </c>
      <c r="O13" s="1">
        <v>2</v>
      </c>
      <c r="P13" s="1">
        <v>15</v>
      </c>
      <c r="Q13" s="1">
        <v>13</v>
      </c>
      <c r="R13" s="1">
        <v>13</v>
      </c>
      <c r="S13" s="1"/>
      <c r="T13" s="1"/>
      <c r="U13" s="1"/>
      <c r="V13">
        <f t="shared" si="0"/>
        <v>27</v>
      </c>
    </row>
    <row r="14" spans="2:24" ht="13.5">
      <c r="B14" s="45"/>
      <c r="C14" s="1">
        <v>105</v>
      </c>
      <c r="D14" s="1">
        <v>4167</v>
      </c>
      <c r="E14" s="1" t="s">
        <v>94</v>
      </c>
      <c r="F14" s="1" t="s">
        <v>95</v>
      </c>
      <c r="G14" s="2">
        <v>14</v>
      </c>
      <c r="H14" s="1">
        <v>10</v>
      </c>
      <c r="I14" s="1">
        <v>10</v>
      </c>
      <c r="J14" s="1">
        <v>4</v>
      </c>
      <c r="K14" s="1">
        <v>3</v>
      </c>
      <c r="L14" s="1">
        <v>3</v>
      </c>
      <c r="M14" s="1">
        <v>8</v>
      </c>
      <c r="N14" s="1">
        <v>8</v>
      </c>
      <c r="O14" s="1">
        <v>8</v>
      </c>
      <c r="P14" s="19">
        <v>9</v>
      </c>
      <c r="Q14" s="19">
        <v>7</v>
      </c>
      <c r="R14" s="19">
        <v>7</v>
      </c>
      <c r="S14" s="1"/>
      <c r="T14" s="1"/>
      <c r="U14" s="1"/>
      <c r="V14">
        <f>SUM(I14,L14,O14,R15,U14)</f>
        <v>29</v>
      </c>
      <c r="W14">
        <f>SUM(V12:V14)</f>
        <v>105</v>
      </c>
      <c r="X14">
        <v>4</v>
      </c>
    </row>
    <row r="15" spans="2:22" ht="13.5">
      <c r="B15" s="45" t="s">
        <v>4</v>
      </c>
      <c r="C15" s="1">
        <v>106</v>
      </c>
      <c r="D15" s="1">
        <v>4329</v>
      </c>
      <c r="E15" s="1" t="s">
        <v>78</v>
      </c>
      <c r="F15" s="1" t="s">
        <v>79</v>
      </c>
      <c r="G15" s="2">
        <v>1</v>
      </c>
      <c r="H15" s="1">
        <v>1</v>
      </c>
      <c r="I15" s="1">
        <v>1</v>
      </c>
      <c r="J15" s="1">
        <v>7</v>
      </c>
      <c r="K15" s="1">
        <v>6</v>
      </c>
      <c r="L15" s="1">
        <v>6</v>
      </c>
      <c r="M15" s="1">
        <v>13</v>
      </c>
      <c r="N15" s="1">
        <v>13</v>
      </c>
      <c r="O15" s="1">
        <v>13</v>
      </c>
      <c r="P15" s="1">
        <v>10</v>
      </c>
      <c r="Q15" s="1">
        <v>8</v>
      </c>
      <c r="R15" s="1">
        <v>8</v>
      </c>
      <c r="S15" s="1"/>
      <c r="T15" s="1"/>
      <c r="U15" s="1"/>
      <c r="V15">
        <f>SUM(I15,L15,O15,R16,U15)</f>
        <v>35</v>
      </c>
    </row>
    <row r="16" spans="2:22" ht="13.5">
      <c r="B16" s="45"/>
      <c r="C16" s="1">
        <v>107</v>
      </c>
      <c r="D16" s="1">
        <v>4234</v>
      </c>
      <c r="E16" s="1" t="s">
        <v>80</v>
      </c>
      <c r="F16" s="1" t="s">
        <v>81</v>
      </c>
      <c r="G16" s="2">
        <v>18</v>
      </c>
      <c r="H16" s="1">
        <v>13</v>
      </c>
      <c r="I16" s="1">
        <v>13</v>
      </c>
      <c r="J16" s="1">
        <v>16</v>
      </c>
      <c r="K16" s="1">
        <v>13</v>
      </c>
      <c r="L16" s="1">
        <v>13</v>
      </c>
      <c r="M16" s="1">
        <v>17</v>
      </c>
      <c r="N16" s="1">
        <v>15</v>
      </c>
      <c r="O16" s="1">
        <v>15</v>
      </c>
      <c r="P16" s="1">
        <v>17</v>
      </c>
      <c r="Q16" s="1">
        <v>15</v>
      </c>
      <c r="R16" s="1">
        <v>15</v>
      </c>
      <c r="S16" s="1"/>
      <c r="T16" s="1"/>
      <c r="U16" s="1"/>
      <c r="V16">
        <f>SUM(I16,L16,O16,R16,U16)</f>
        <v>56</v>
      </c>
    </row>
    <row r="17" spans="2:24" ht="14.25" thickBot="1">
      <c r="B17" s="49"/>
      <c r="C17" s="1">
        <v>108</v>
      </c>
      <c r="D17" s="1">
        <v>4193</v>
      </c>
      <c r="E17" s="1" t="s">
        <v>82</v>
      </c>
      <c r="F17" s="1" t="s">
        <v>83</v>
      </c>
      <c r="G17" s="6">
        <v>12</v>
      </c>
      <c r="H17" s="7">
        <v>9</v>
      </c>
      <c r="I17" s="7">
        <v>9</v>
      </c>
      <c r="J17" s="7">
        <v>18</v>
      </c>
      <c r="K17" s="7">
        <v>15</v>
      </c>
      <c r="L17" s="7">
        <v>15</v>
      </c>
      <c r="M17" s="7">
        <v>10</v>
      </c>
      <c r="N17" s="7">
        <v>10</v>
      </c>
      <c r="O17" s="7">
        <v>10</v>
      </c>
      <c r="P17" s="7">
        <v>14</v>
      </c>
      <c r="Q17" s="7">
        <v>12</v>
      </c>
      <c r="R17" s="7">
        <v>12</v>
      </c>
      <c r="S17" s="7"/>
      <c r="T17" s="7"/>
      <c r="U17" s="7"/>
      <c r="V17">
        <f t="shared" si="0"/>
        <v>46</v>
      </c>
      <c r="W17">
        <f>SUM(V15:V17)</f>
        <v>137</v>
      </c>
      <c r="X17">
        <v>5</v>
      </c>
    </row>
    <row r="18" spans="1:21" ht="13.5">
      <c r="A18" s="46" t="s">
        <v>5</v>
      </c>
      <c r="B18" s="1" t="s">
        <v>44</v>
      </c>
      <c r="C18" s="20">
        <v>25</v>
      </c>
      <c r="D18" s="1">
        <v>4238</v>
      </c>
      <c r="E18" s="1" t="s">
        <v>96</v>
      </c>
      <c r="F18" s="1" t="s">
        <v>97</v>
      </c>
      <c r="G18" s="2">
        <v>20</v>
      </c>
      <c r="H18" s="1"/>
      <c r="I18" s="1"/>
      <c r="J18" s="1">
        <v>19</v>
      </c>
      <c r="K18" s="1"/>
      <c r="L18" s="1"/>
      <c r="M18" s="1">
        <v>19</v>
      </c>
      <c r="N18" s="1"/>
      <c r="O18" s="1"/>
      <c r="P18" s="1">
        <v>20</v>
      </c>
      <c r="Q18" s="1"/>
      <c r="R18" s="1"/>
      <c r="S18" s="1"/>
      <c r="T18" s="1"/>
      <c r="U18" s="1"/>
    </row>
    <row r="19" spans="1:21" ht="13.5">
      <c r="A19" s="47"/>
      <c r="B19" s="1" t="s">
        <v>45</v>
      </c>
      <c r="C19" s="20">
        <v>1</v>
      </c>
      <c r="D19" s="1">
        <v>4212</v>
      </c>
      <c r="E19" s="1" t="s">
        <v>98</v>
      </c>
      <c r="F19" s="1" t="s">
        <v>99</v>
      </c>
      <c r="G19" s="2">
        <v>6</v>
      </c>
      <c r="H19" s="1"/>
      <c r="I19" s="1"/>
      <c r="J19" s="1">
        <v>3</v>
      </c>
      <c r="K19" s="1"/>
      <c r="L19" s="1"/>
      <c r="M19" s="1">
        <v>14</v>
      </c>
      <c r="N19" s="1"/>
      <c r="O19" s="1"/>
      <c r="P19" s="1">
        <v>8</v>
      </c>
      <c r="Q19" s="1"/>
      <c r="R19" s="1"/>
      <c r="S19" s="1"/>
      <c r="T19" s="1"/>
      <c r="U19" s="1"/>
    </row>
    <row r="20" spans="1:21" ht="13.5">
      <c r="A20" s="47"/>
      <c r="B20" s="1" t="s">
        <v>45</v>
      </c>
      <c r="C20" s="20">
        <v>2</v>
      </c>
      <c r="D20" s="1">
        <v>4165</v>
      </c>
      <c r="E20" s="1" t="s">
        <v>100</v>
      </c>
      <c r="F20" s="1" t="s">
        <v>101</v>
      </c>
      <c r="G20" s="2">
        <v>16</v>
      </c>
      <c r="H20" s="1"/>
      <c r="I20" s="1"/>
      <c r="J20" s="1">
        <v>15</v>
      </c>
      <c r="K20" s="1"/>
      <c r="L20" s="1"/>
      <c r="M20" s="1">
        <v>18</v>
      </c>
      <c r="N20" s="1"/>
      <c r="O20" s="1"/>
      <c r="P20" s="1">
        <v>18</v>
      </c>
      <c r="Q20" s="1"/>
      <c r="R20" s="1"/>
      <c r="S20" s="1"/>
      <c r="T20" s="1"/>
      <c r="U20" s="1"/>
    </row>
    <row r="21" spans="1:21" ht="13.5">
      <c r="A21" s="47"/>
      <c r="B21" s="1" t="s">
        <v>2</v>
      </c>
      <c r="C21" s="20">
        <v>98</v>
      </c>
      <c r="D21" s="1">
        <v>4118</v>
      </c>
      <c r="E21" s="1" t="s">
        <v>102</v>
      </c>
      <c r="F21" s="1" t="s">
        <v>103</v>
      </c>
      <c r="G21" s="2">
        <v>9</v>
      </c>
      <c r="H21" s="1"/>
      <c r="I21" s="1"/>
      <c r="J21" s="1">
        <v>13</v>
      </c>
      <c r="K21" s="1"/>
      <c r="L21" s="1"/>
      <c r="M21" s="1">
        <v>15</v>
      </c>
      <c r="N21" s="1"/>
      <c r="O21" s="1"/>
      <c r="P21" s="1">
        <v>1</v>
      </c>
      <c r="Q21" s="1"/>
      <c r="R21" s="1"/>
      <c r="S21" s="1"/>
      <c r="T21" s="1"/>
      <c r="U21" s="1"/>
    </row>
    <row r="22" spans="1:21" ht="13.5">
      <c r="A22" s="47"/>
      <c r="B22" s="1" t="s">
        <v>2</v>
      </c>
      <c r="C22" s="20">
        <v>97</v>
      </c>
      <c r="D22" s="1">
        <v>4208</v>
      </c>
      <c r="E22" s="1" t="s">
        <v>104</v>
      </c>
      <c r="F22" s="1" t="s">
        <v>105</v>
      </c>
      <c r="G22" s="2">
        <v>19</v>
      </c>
      <c r="H22" s="1"/>
      <c r="I22" s="1"/>
      <c r="J22" s="1">
        <v>20</v>
      </c>
      <c r="K22" s="1"/>
      <c r="L22" s="1"/>
      <c r="M22" s="1">
        <v>20</v>
      </c>
      <c r="N22" s="1"/>
      <c r="O22" s="1"/>
      <c r="P22" s="1">
        <v>19</v>
      </c>
      <c r="Q22" s="1"/>
      <c r="R22" s="1"/>
      <c r="S22" s="1"/>
      <c r="T22" s="1"/>
      <c r="U22" s="1"/>
    </row>
    <row r="23" spans="1:21" ht="13.5">
      <c r="A23" s="47"/>
      <c r="B23" s="11"/>
      <c r="C23" s="11"/>
      <c r="D23" s="11"/>
      <c r="E23" s="11"/>
      <c r="F23" s="9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thickBot="1">
      <c r="A24" s="48"/>
      <c r="B24" s="12"/>
      <c r="C24" s="12"/>
      <c r="D24" s="12"/>
      <c r="E24" s="12"/>
      <c r="F24" s="10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sheetProtection/>
  <mergeCells count="11">
    <mergeCell ref="M1:O1"/>
    <mergeCell ref="P1:R1"/>
    <mergeCell ref="A18:A24"/>
    <mergeCell ref="S1:U1"/>
    <mergeCell ref="B6:B8"/>
    <mergeCell ref="B9:B11"/>
    <mergeCell ref="B12:B14"/>
    <mergeCell ref="B15:B17"/>
    <mergeCell ref="B3:B5"/>
    <mergeCell ref="G1:I1"/>
    <mergeCell ref="J1:L1"/>
  </mergeCells>
  <printOptions/>
  <pageMargins left="0.25" right="0.1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6.421875" style="0" bestFit="1" customWidth="1"/>
    <col min="3" max="3" width="11.00390625" style="0" bestFit="1" customWidth="1"/>
    <col min="4" max="4" width="11.8515625" style="0" bestFit="1" customWidth="1"/>
    <col min="5" max="5" width="10.57421875" style="0" bestFit="1" customWidth="1"/>
    <col min="6" max="6" width="20.421875" style="0" bestFit="1" customWidth="1"/>
    <col min="7" max="7" width="18.421875" style="0" bestFit="1" customWidth="1"/>
    <col min="8" max="8" width="19.7109375" style="0" customWidth="1"/>
    <col min="9" max="9" width="18.421875" style="0" customWidth="1"/>
  </cols>
  <sheetData>
    <row r="1" ht="14.25" thickBot="1">
      <c r="B1" t="s">
        <v>19</v>
      </c>
    </row>
    <row r="2" spans="3:9" ht="14.25" thickBot="1">
      <c r="C2" s="5"/>
      <c r="D2" s="5" t="s">
        <v>8</v>
      </c>
      <c r="E2" s="5" t="s">
        <v>9</v>
      </c>
      <c r="F2" s="13" t="s">
        <v>6</v>
      </c>
      <c r="G2" s="23" t="s">
        <v>7</v>
      </c>
      <c r="H2" s="18" t="s">
        <v>106</v>
      </c>
      <c r="I2" s="18" t="s">
        <v>107</v>
      </c>
    </row>
    <row r="3" spans="3:9" ht="13.5">
      <c r="C3" s="44" t="s">
        <v>0</v>
      </c>
      <c r="D3" s="1">
        <v>1</v>
      </c>
      <c r="E3" s="1">
        <v>30515</v>
      </c>
      <c r="F3" s="1" t="s">
        <v>56</v>
      </c>
      <c r="G3" s="24" t="s">
        <v>59</v>
      </c>
      <c r="H3" s="1"/>
      <c r="I3" s="1"/>
    </row>
    <row r="4" spans="3:9" ht="13.5">
      <c r="C4" s="45"/>
      <c r="D4" s="1">
        <v>2</v>
      </c>
      <c r="E4" s="1">
        <v>30665</v>
      </c>
      <c r="F4" s="1" t="s">
        <v>57</v>
      </c>
      <c r="G4" s="24" t="s">
        <v>60</v>
      </c>
      <c r="H4" s="1"/>
      <c r="I4" s="1"/>
    </row>
    <row r="5" spans="3:9" ht="13.5">
      <c r="C5" s="45"/>
      <c r="D5" s="1">
        <v>3</v>
      </c>
      <c r="E5" s="1">
        <v>30395</v>
      </c>
      <c r="F5" s="1" t="s">
        <v>58</v>
      </c>
      <c r="G5" s="24" t="s">
        <v>61</v>
      </c>
      <c r="H5" s="1"/>
      <c r="I5" s="1"/>
    </row>
    <row r="6" spans="3:9" ht="13.5">
      <c r="C6" s="45" t="s">
        <v>1</v>
      </c>
      <c r="D6" s="1">
        <v>26</v>
      </c>
      <c r="E6" s="1">
        <v>30647</v>
      </c>
      <c r="F6" s="1" t="s">
        <v>32</v>
      </c>
      <c r="G6" s="24" t="s">
        <v>33</v>
      </c>
      <c r="H6" s="1"/>
      <c r="I6" s="1"/>
    </row>
    <row r="7" spans="3:9" ht="13.5">
      <c r="C7" s="45"/>
      <c r="D7" s="1">
        <v>25</v>
      </c>
      <c r="E7" s="1">
        <v>29137</v>
      </c>
      <c r="F7" s="1" t="s">
        <v>34</v>
      </c>
      <c r="G7" s="24" t="s">
        <v>35</v>
      </c>
      <c r="H7" s="1"/>
      <c r="I7" s="1"/>
    </row>
    <row r="8" spans="3:9" ht="13.5">
      <c r="C8" s="45"/>
      <c r="D8" s="1">
        <v>27</v>
      </c>
      <c r="E8" s="1">
        <v>29137</v>
      </c>
      <c r="F8" s="1" t="s">
        <v>36</v>
      </c>
      <c r="G8" s="24" t="s">
        <v>37</v>
      </c>
      <c r="H8" s="1"/>
      <c r="I8" s="1"/>
    </row>
    <row r="9" spans="3:9" ht="13.5">
      <c r="C9" s="45" t="s">
        <v>2</v>
      </c>
      <c r="D9" s="1">
        <v>97</v>
      </c>
      <c r="E9" s="1">
        <v>30736</v>
      </c>
      <c r="F9" s="1" t="s">
        <v>38</v>
      </c>
      <c r="G9" s="24" t="s">
        <v>42</v>
      </c>
      <c r="H9" s="1"/>
      <c r="I9" s="1"/>
    </row>
    <row r="10" spans="3:9" ht="13.5">
      <c r="C10" s="45"/>
      <c r="D10" s="1">
        <v>98</v>
      </c>
      <c r="E10" s="1">
        <v>30531</v>
      </c>
      <c r="F10" s="1" t="s">
        <v>40</v>
      </c>
      <c r="G10" s="24" t="s">
        <v>41</v>
      </c>
      <c r="H10" s="1"/>
      <c r="I10" s="1"/>
    </row>
    <row r="11" spans="3:9" ht="13.5">
      <c r="C11" s="45"/>
      <c r="D11" s="1">
        <v>99</v>
      </c>
      <c r="E11" s="1">
        <v>29743</v>
      </c>
      <c r="F11" s="1" t="s">
        <v>43</v>
      </c>
      <c r="G11" s="24" t="s">
        <v>39</v>
      </c>
      <c r="H11" s="1"/>
      <c r="I11" s="1"/>
    </row>
    <row r="12" spans="3:9" ht="13.5">
      <c r="C12" s="45" t="s">
        <v>3</v>
      </c>
      <c r="D12" s="1">
        <v>103</v>
      </c>
      <c r="E12" s="1">
        <v>29947</v>
      </c>
      <c r="F12" s="1" t="s">
        <v>20</v>
      </c>
      <c r="G12" s="24" t="s">
        <v>21</v>
      </c>
      <c r="H12" s="1"/>
      <c r="I12" s="1"/>
    </row>
    <row r="13" spans="3:9" ht="13.5">
      <c r="C13" s="45"/>
      <c r="D13" s="1">
        <v>104</v>
      </c>
      <c r="E13" s="1">
        <v>30427</v>
      </c>
      <c r="F13" s="1" t="s">
        <v>22</v>
      </c>
      <c r="G13" s="24" t="s">
        <v>23</v>
      </c>
      <c r="H13" s="1"/>
      <c r="I13" s="1"/>
    </row>
    <row r="14" spans="3:9" ht="13.5">
      <c r="C14" s="45"/>
      <c r="D14" s="1">
        <v>105</v>
      </c>
      <c r="E14" s="1">
        <v>30252</v>
      </c>
      <c r="F14" s="1" t="s">
        <v>24</v>
      </c>
      <c r="G14" s="24" t="s">
        <v>25</v>
      </c>
      <c r="H14" s="1"/>
      <c r="I14" s="1"/>
    </row>
    <row r="15" spans="3:9" ht="13.5">
      <c r="C15" s="45" t="s">
        <v>4</v>
      </c>
      <c r="D15" s="1">
        <v>106</v>
      </c>
      <c r="E15" s="1">
        <v>30597</v>
      </c>
      <c r="F15" s="1" t="s">
        <v>26</v>
      </c>
      <c r="G15" s="24" t="s">
        <v>27</v>
      </c>
      <c r="H15" s="1"/>
      <c r="I15" s="1"/>
    </row>
    <row r="16" spans="3:9" ht="13.5">
      <c r="C16" s="45"/>
      <c r="D16" s="1">
        <v>107</v>
      </c>
      <c r="E16" s="1">
        <v>30424</v>
      </c>
      <c r="F16" s="1" t="s">
        <v>28</v>
      </c>
      <c r="G16" s="24" t="s">
        <v>29</v>
      </c>
      <c r="H16" s="1"/>
      <c r="I16" s="1"/>
    </row>
    <row r="17" spans="3:9" ht="14.25" thickBot="1">
      <c r="C17" s="49"/>
      <c r="D17" s="1">
        <v>108</v>
      </c>
      <c r="E17" s="1">
        <v>30279</v>
      </c>
      <c r="F17" s="1" t="s">
        <v>30</v>
      </c>
      <c r="G17" s="24" t="s">
        <v>31</v>
      </c>
      <c r="H17" s="1"/>
      <c r="I17" s="1"/>
    </row>
    <row r="18" spans="2:9" ht="13.5">
      <c r="B18" s="46" t="s">
        <v>5</v>
      </c>
      <c r="C18" s="17" t="s">
        <v>3</v>
      </c>
      <c r="D18" s="21">
        <v>103</v>
      </c>
      <c r="E18" s="1">
        <v>30252</v>
      </c>
      <c r="F18" s="1" t="s">
        <v>46</v>
      </c>
      <c r="G18" s="24" t="s">
        <v>47</v>
      </c>
      <c r="H18" s="1"/>
      <c r="I18" s="1"/>
    </row>
    <row r="19" spans="2:9" ht="13.5">
      <c r="B19" s="47"/>
      <c r="C19" s="18" t="s">
        <v>44</v>
      </c>
      <c r="D19" s="22">
        <v>26</v>
      </c>
      <c r="E19" s="1">
        <v>29623</v>
      </c>
      <c r="F19" s="1" t="s">
        <v>48</v>
      </c>
      <c r="G19" s="24" t="s">
        <v>49</v>
      </c>
      <c r="H19" s="1"/>
      <c r="I19" s="1"/>
    </row>
    <row r="20" spans="2:9" ht="13.5">
      <c r="B20" s="47"/>
      <c r="C20" s="18" t="s">
        <v>44</v>
      </c>
      <c r="D20" s="22">
        <v>25</v>
      </c>
      <c r="E20" s="1">
        <v>29623</v>
      </c>
      <c r="F20" s="1" t="s">
        <v>50</v>
      </c>
      <c r="G20" s="24" t="s">
        <v>51</v>
      </c>
      <c r="H20" s="1"/>
      <c r="I20" s="1"/>
    </row>
    <row r="21" spans="2:9" ht="13.5">
      <c r="B21" s="47"/>
      <c r="C21" s="18" t="s">
        <v>45</v>
      </c>
      <c r="D21" s="20">
        <v>1</v>
      </c>
      <c r="E21" s="1">
        <v>30750</v>
      </c>
      <c r="F21" s="1" t="s">
        <v>62</v>
      </c>
      <c r="G21" s="24" t="s">
        <v>64</v>
      </c>
      <c r="H21" s="1"/>
      <c r="I21" s="1"/>
    </row>
    <row r="22" spans="2:9" ht="13.5">
      <c r="B22" s="47"/>
      <c r="C22" s="18" t="s">
        <v>45</v>
      </c>
      <c r="D22" s="20">
        <v>2</v>
      </c>
      <c r="E22" s="1">
        <v>30250</v>
      </c>
      <c r="F22" s="1" t="s">
        <v>63</v>
      </c>
      <c r="G22" s="24" t="s">
        <v>65</v>
      </c>
      <c r="H22" s="1"/>
      <c r="I22" s="1"/>
    </row>
    <row r="23" spans="2:9" ht="13.5">
      <c r="B23" s="47"/>
      <c r="C23" s="18" t="s">
        <v>2</v>
      </c>
      <c r="D23" s="20">
        <v>97</v>
      </c>
      <c r="E23" s="19">
        <v>29059</v>
      </c>
      <c r="F23" s="1" t="s">
        <v>52</v>
      </c>
      <c r="G23" s="24" t="s">
        <v>53</v>
      </c>
      <c r="H23" s="1"/>
      <c r="I23" s="1"/>
    </row>
    <row r="24" spans="2:9" ht="14.25" thickBot="1">
      <c r="B24" s="48"/>
      <c r="C24" s="18" t="s">
        <v>2</v>
      </c>
      <c r="D24" s="20">
        <v>98</v>
      </c>
      <c r="E24" s="1">
        <v>29426</v>
      </c>
      <c r="F24" s="19" t="s">
        <v>54</v>
      </c>
      <c r="G24" s="24" t="s">
        <v>55</v>
      </c>
      <c r="H24" s="1"/>
      <c r="I24" s="1"/>
    </row>
  </sheetData>
  <sheetProtection/>
  <mergeCells count="6">
    <mergeCell ref="B18:B24"/>
    <mergeCell ref="C3:C5"/>
    <mergeCell ref="C6:C8"/>
    <mergeCell ref="C9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H15" sqref="H15"/>
    </sheetView>
  </sheetViews>
  <sheetFormatPr defaultColWidth="9.140625" defaultRowHeight="15"/>
  <cols>
    <col min="3" max="3" width="11.00390625" style="0" bestFit="1" customWidth="1"/>
    <col min="4" max="4" width="11.8515625" style="0" bestFit="1" customWidth="1"/>
    <col min="5" max="5" width="10.57421875" style="0" bestFit="1" customWidth="1"/>
    <col min="6" max="7" width="11.00390625" style="0" bestFit="1" customWidth="1"/>
    <col min="8" max="8" width="16.421875" style="0" customWidth="1"/>
    <col min="9" max="9" width="14.140625" style="0" customWidth="1"/>
  </cols>
  <sheetData>
    <row r="1" ht="14.25" thickBot="1"/>
    <row r="2" spans="3:9" ht="14.25" thickBot="1">
      <c r="C2" s="5"/>
      <c r="D2" s="5" t="s">
        <v>8</v>
      </c>
      <c r="E2" s="5" t="s">
        <v>9</v>
      </c>
      <c r="F2" s="13" t="s">
        <v>6</v>
      </c>
      <c r="G2" s="23" t="s">
        <v>7</v>
      </c>
      <c r="H2" s="26" t="s">
        <v>106</v>
      </c>
      <c r="I2" s="26" t="s">
        <v>107</v>
      </c>
    </row>
    <row r="3" spans="3:9" ht="13.5">
      <c r="C3" s="44" t="s">
        <v>0</v>
      </c>
      <c r="D3" s="1">
        <v>1</v>
      </c>
      <c r="E3" s="1">
        <v>4236</v>
      </c>
      <c r="F3" s="1" t="s">
        <v>84</v>
      </c>
      <c r="G3" s="24" t="s">
        <v>85</v>
      </c>
      <c r="H3" s="1"/>
      <c r="I3" s="1"/>
    </row>
    <row r="4" spans="3:9" ht="13.5">
      <c r="C4" s="45"/>
      <c r="D4" s="1">
        <v>2</v>
      </c>
      <c r="E4" s="1">
        <v>4192</v>
      </c>
      <c r="F4" s="1" t="s">
        <v>86</v>
      </c>
      <c r="G4" s="24" t="s">
        <v>87</v>
      </c>
      <c r="H4" s="1"/>
      <c r="I4" s="1"/>
    </row>
    <row r="5" spans="3:9" ht="13.5">
      <c r="C5" s="45"/>
      <c r="D5" s="1">
        <v>3</v>
      </c>
      <c r="E5" s="1">
        <v>4167</v>
      </c>
      <c r="F5" s="1" t="s">
        <v>88</v>
      </c>
      <c r="G5" s="24" t="s">
        <v>89</v>
      </c>
      <c r="H5" s="1"/>
      <c r="I5" s="1"/>
    </row>
    <row r="6" spans="3:9" ht="13.5">
      <c r="C6" s="45" t="s">
        <v>1</v>
      </c>
      <c r="D6" s="1">
        <v>25</v>
      </c>
      <c r="E6" s="1">
        <v>3935</v>
      </c>
      <c r="F6" s="1" t="s">
        <v>66</v>
      </c>
      <c r="G6" s="24" t="s">
        <v>67</v>
      </c>
      <c r="H6" s="1"/>
      <c r="I6" s="1"/>
    </row>
    <row r="7" spans="3:9" ht="13.5">
      <c r="C7" s="45"/>
      <c r="D7" s="1">
        <v>27</v>
      </c>
      <c r="E7" s="1">
        <v>4238</v>
      </c>
      <c r="F7" s="1" t="s">
        <v>68</v>
      </c>
      <c r="G7" s="24" t="s">
        <v>69</v>
      </c>
      <c r="H7" s="1"/>
      <c r="I7" s="1"/>
    </row>
    <row r="8" spans="3:9" ht="13.5">
      <c r="C8" s="45"/>
      <c r="D8" s="1">
        <v>26</v>
      </c>
      <c r="E8" s="1">
        <v>4051</v>
      </c>
      <c r="F8" s="1" t="s">
        <v>70</v>
      </c>
      <c r="G8" s="24" t="s">
        <v>71</v>
      </c>
      <c r="H8" s="1"/>
      <c r="I8" s="1"/>
    </row>
    <row r="9" spans="3:9" ht="13.5">
      <c r="C9" s="45" t="s">
        <v>2</v>
      </c>
      <c r="D9" s="1">
        <v>97</v>
      </c>
      <c r="E9" s="1">
        <v>4346</v>
      </c>
      <c r="F9" s="1" t="s">
        <v>72</v>
      </c>
      <c r="G9" s="24" t="s">
        <v>73</v>
      </c>
      <c r="H9" s="1"/>
      <c r="I9" s="1"/>
    </row>
    <row r="10" spans="3:9" ht="13.5">
      <c r="C10" s="45"/>
      <c r="D10" s="1">
        <v>98</v>
      </c>
      <c r="E10" s="1">
        <v>4303</v>
      </c>
      <c r="F10" s="1" t="s">
        <v>74</v>
      </c>
      <c r="G10" s="24" t="s">
        <v>75</v>
      </c>
      <c r="H10" s="1"/>
      <c r="I10" s="1"/>
    </row>
    <row r="11" spans="3:9" ht="13.5">
      <c r="C11" s="45"/>
      <c r="D11" s="1">
        <v>99</v>
      </c>
      <c r="E11" s="1">
        <v>4281</v>
      </c>
      <c r="F11" s="1" t="s">
        <v>76</v>
      </c>
      <c r="G11" s="24" t="s">
        <v>77</v>
      </c>
      <c r="H11" s="1"/>
      <c r="I11" s="1"/>
    </row>
    <row r="12" spans="3:9" ht="13.5">
      <c r="C12" s="45" t="s">
        <v>3</v>
      </c>
      <c r="D12" s="1">
        <v>103</v>
      </c>
      <c r="E12" s="1">
        <v>4236</v>
      </c>
      <c r="F12" s="1" t="s">
        <v>90</v>
      </c>
      <c r="G12" s="24" t="s">
        <v>91</v>
      </c>
      <c r="H12" s="1"/>
      <c r="I12" s="1"/>
    </row>
    <row r="13" spans="3:9" ht="13.5">
      <c r="C13" s="45"/>
      <c r="D13" s="1">
        <v>104</v>
      </c>
      <c r="E13" s="1">
        <v>4192</v>
      </c>
      <c r="F13" s="1" t="s">
        <v>92</v>
      </c>
      <c r="G13" s="24" t="s">
        <v>93</v>
      </c>
      <c r="H13" s="1"/>
      <c r="I13" s="1"/>
    </row>
    <row r="14" spans="3:9" ht="13.5">
      <c r="C14" s="45"/>
      <c r="D14" s="1">
        <v>105</v>
      </c>
      <c r="E14" s="1">
        <v>4167</v>
      </c>
      <c r="F14" s="1" t="s">
        <v>94</v>
      </c>
      <c r="G14" s="24" t="s">
        <v>95</v>
      </c>
      <c r="H14" s="1"/>
      <c r="I14" s="1"/>
    </row>
    <row r="15" spans="3:9" ht="13.5">
      <c r="C15" s="45" t="s">
        <v>4</v>
      </c>
      <c r="D15" s="1">
        <v>106</v>
      </c>
      <c r="E15" s="1">
        <v>4329</v>
      </c>
      <c r="F15" s="1" t="s">
        <v>78</v>
      </c>
      <c r="G15" s="24" t="s">
        <v>79</v>
      </c>
      <c r="H15" s="1"/>
      <c r="I15" s="1"/>
    </row>
    <row r="16" spans="3:9" ht="13.5">
      <c r="C16" s="45"/>
      <c r="D16" s="1">
        <v>107</v>
      </c>
      <c r="E16" s="1">
        <v>4234</v>
      </c>
      <c r="F16" s="1" t="s">
        <v>80</v>
      </c>
      <c r="G16" s="24" t="s">
        <v>81</v>
      </c>
      <c r="H16" s="1"/>
      <c r="I16" s="1"/>
    </row>
    <row r="17" spans="3:9" ht="14.25" thickBot="1">
      <c r="C17" s="49"/>
      <c r="D17" s="1">
        <v>108</v>
      </c>
      <c r="E17" s="1">
        <v>4193</v>
      </c>
      <c r="F17" s="1" t="s">
        <v>82</v>
      </c>
      <c r="G17" s="24" t="s">
        <v>83</v>
      </c>
      <c r="H17" s="1"/>
      <c r="I17" s="1"/>
    </row>
    <row r="18" spans="2:9" ht="13.5">
      <c r="B18" s="46" t="s">
        <v>5</v>
      </c>
      <c r="C18" s="1" t="s">
        <v>44</v>
      </c>
      <c r="D18" s="1">
        <v>25</v>
      </c>
      <c r="E18" s="1">
        <v>4238</v>
      </c>
      <c r="F18" s="1" t="s">
        <v>96</v>
      </c>
      <c r="G18" s="24" t="s">
        <v>97</v>
      </c>
      <c r="H18" s="1"/>
      <c r="I18" s="1"/>
    </row>
    <row r="19" spans="2:9" ht="13.5">
      <c r="B19" s="47"/>
      <c r="C19" s="1" t="s">
        <v>45</v>
      </c>
      <c r="D19" s="1">
        <v>1</v>
      </c>
      <c r="E19" s="1">
        <v>4212</v>
      </c>
      <c r="F19" s="1" t="s">
        <v>98</v>
      </c>
      <c r="G19" s="24" t="s">
        <v>99</v>
      </c>
      <c r="H19" s="1"/>
      <c r="I19" s="1"/>
    </row>
    <row r="20" spans="2:9" ht="13.5">
      <c r="B20" s="47"/>
      <c r="C20" s="1" t="s">
        <v>45</v>
      </c>
      <c r="D20" s="1">
        <v>2</v>
      </c>
      <c r="E20" s="1">
        <v>4165</v>
      </c>
      <c r="F20" s="1" t="s">
        <v>100</v>
      </c>
      <c r="G20" s="24" t="s">
        <v>101</v>
      </c>
      <c r="H20" s="1"/>
      <c r="I20" s="1"/>
    </row>
    <row r="21" spans="2:9" ht="13.5">
      <c r="B21" s="47"/>
      <c r="C21" s="1" t="s">
        <v>2</v>
      </c>
      <c r="D21" s="20">
        <v>98</v>
      </c>
      <c r="E21" s="1">
        <v>4118</v>
      </c>
      <c r="F21" s="1" t="s">
        <v>102</v>
      </c>
      <c r="G21" s="24" t="s">
        <v>103</v>
      </c>
      <c r="H21" s="1"/>
      <c r="I21" s="1"/>
    </row>
    <row r="22" spans="2:9" ht="13.5">
      <c r="B22" s="47"/>
      <c r="C22" s="1" t="s">
        <v>2</v>
      </c>
      <c r="D22" s="20">
        <v>97</v>
      </c>
      <c r="E22" s="1">
        <v>4208</v>
      </c>
      <c r="F22" s="1" t="s">
        <v>104</v>
      </c>
      <c r="G22" s="24" t="s">
        <v>105</v>
      </c>
      <c r="H22" s="1"/>
      <c r="I22" s="1"/>
    </row>
    <row r="23" spans="2:9" ht="13.5">
      <c r="B23" s="47"/>
      <c r="C23" s="11"/>
      <c r="D23" s="11"/>
      <c r="E23" s="11"/>
      <c r="F23" s="11"/>
      <c r="G23" s="8"/>
      <c r="H23" s="1"/>
      <c r="I23" s="1"/>
    </row>
    <row r="24" spans="2:9" ht="14.25" thickBot="1">
      <c r="B24" s="48"/>
      <c r="C24" s="12"/>
      <c r="D24" s="12"/>
      <c r="E24" s="12"/>
      <c r="F24" s="12"/>
      <c r="G24" s="25"/>
      <c r="H24" s="1"/>
      <c r="I24" s="1"/>
    </row>
  </sheetData>
  <sheetProtection/>
  <mergeCells count="6">
    <mergeCell ref="B18:B24"/>
    <mergeCell ref="C3:C5"/>
    <mergeCell ref="C6:C8"/>
    <mergeCell ref="C9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I11" sqref="I11:I13"/>
    </sheetView>
  </sheetViews>
  <sheetFormatPr defaultColWidth="9.140625" defaultRowHeight="15"/>
  <cols>
    <col min="3" max="3" width="11.8515625" style="0" bestFit="1" customWidth="1"/>
  </cols>
  <sheetData>
    <row r="1" spans="2:10" ht="13.5">
      <c r="B1" s="1"/>
      <c r="C1" s="1" t="s">
        <v>114</v>
      </c>
      <c r="D1" s="1" t="s">
        <v>16</v>
      </c>
      <c r="E1" s="1"/>
      <c r="F1" s="1" t="s">
        <v>115</v>
      </c>
      <c r="G1" s="1" t="s">
        <v>16</v>
      </c>
      <c r="H1" s="1"/>
      <c r="I1" s="1" t="s">
        <v>113</v>
      </c>
      <c r="J1" s="1" t="s">
        <v>16</v>
      </c>
    </row>
    <row r="2" spans="2:10" ht="13.5" customHeight="1">
      <c r="B2" s="50" t="s">
        <v>3</v>
      </c>
      <c r="C2" s="51">
        <v>1</v>
      </c>
      <c r="D2" s="50">
        <v>78</v>
      </c>
      <c r="E2" s="50" t="s">
        <v>2</v>
      </c>
      <c r="F2" s="51">
        <f>'４７０'!X11</f>
        <v>1</v>
      </c>
      <c r="G2" s="50">
        <v>72</v>
      </c>
      <c r="H2" s="50" t="s">
        <v>2</v>
      </c>
      <c r="I2" s="51">
        <v>1</v>
      </c>
      <c r="J2" s="50">
        <f>D8+G2</f>
        <v>159</v>
      </c>
    </row>
    <row r="3" spans="2:10" ht="13.5">
      <c r="B3" s="50"/>
      <c r="C3" s="51"/>
      <c r="D3" s="50"/>
      <c r="E3" s="50"/>
      <c r="F3" s="51"/>
      <c r="G3" s="50"/>
      <c r="H3" s="50"/>
      <c r="I3" s="51"/>
      <c r="J3" s="50"/>
    </row>
    <row r="4" spans="2:10" ht="13.5">
      <c r="B4" s="50"/>
      <c r="C4" s="51"/>
      <c r="D4" s="50"/>
      <c r="E4" s="50"/>
      <c r="F4" s="51"/>
      <c r="G4" s="50"/>
      <c r="H4" s="50"/>
      <c r="I4" s="51"/>
      <c r="J4" s="50"/>
    </row>
    <row r="5" spans="2:10" ht="13.5" customHeight="1">
      <c r="B5" s="50" t="s">
        <v>1</v>
      </c>
      <c r="C5" s="51">
        <v>2</v>
      </c>
      <c r="D5" s="50">
        <v>86</v>
      </c>
      <c r="E5" s="50" t="s">
        <v>1</v>
      </c>
      <c r="F5" s="51">
        <f>'４７０'!X8</f>
        <v>2</v>
      </c>
      <c r="G5" s="50">
        <v>81</v>
      </c>
      <c r="H5" s="50" t="s">
        <v>1</v>
      </c>
      <c r="I5" s="51">
        <v>2</v>
      </c>
      <c r="J5" s="50">
        <f>D5+G5</f>
        <v>167</v>
      </c>
    </row>
    <row r="6" spans="2:10" ht="13.5">
      <c r="B6" s="50"/>
      <c r="C6" s="51"/>
      <c r="D6" s="50"/>
      <c r="E6" s="50"/>
      <c r="F6" s="51"/>
      <c r="G6" s="50"/>
      <c r="H6" s="50"/>
      <c r="I6" s="51"/>
      <c r="J6" s="50"/>
    </row>
    <row r="7" spans="2:10" ht="13.5">
      <c r="B7" s="50"/>
      <c r="C7" s="51"/>
      <c r="D7" s="50"/>
      <c r="E7" s="50"/>
      <c r="F7" s="51"/>
      <c r="G7" s="50"/>
      <c r="H7" s="50"/>
      <c r="I7" s="51"/>
      <c r="J7" s="50"/>
    </row>
    <row r="8" spans="2:10" ht="13.5" customHeight="1">
      <c r="B8" s="50" t="s">
        <v>2</v>
      </c>
      <c r="C8" s="51">
        <v>3</v>
      </c>
      <c r="D8" s="50">
        <v>87</v>
      </c>
      <c r="E8" s="50" t="s">
        <v>0</v>
      </c>
      <c r="F8" s="51">
        <f>'４７０'!X5</f>
        <v>3</v>
      </c>
      <c r="G8" s="50">
        <v>96</v>
      </c>
      <c r="H8" s="50" t="s">
        <v>3</v>
      </c>
      <c r="I8" s="51">
        <v>3</v>
      </c>
      <c r="J8" s="50">
        <f>D2+G11</f>
        <v>183</v>
      </c>
    </row>
    <row r="9" spans="2:10" ht="13.5">
      <c r="B9" s="50"/>
      <c r="C9" s="51"/>
      <c r="D9" s="50"/>
      <c r="E9" s="50"/>
      <c r="F9" s="51"/>
      <c r="G9" s="50"/>
      <c r="H9" s="50"/>
      <c r="I9" s="51"/>
      <c r="J9" s="50"/>
    </row>
    <row r="10" spans="2:10" ht="13.5">
      <c r="B10" s="50"/>
      <c r="C10" s="51"/>
      <c r="D10" s="50"/>
      <c r="E10" s="50"/>
      <c r="F10" s="51"/>
      <c r="G10" s="50"/>
      <c r="H10" s="50"/>
      <c r="I10" s="51"/>
      <c r="J10" s="50"/>
    </row>
    <row r="11" spans="2:10" ht="13.5" customHeight="1">
      <c r="B11" s="50" t="s">
        <v>0</v>
      </c>
      <c r="C11" s="51">
        <v>4</v>
      </c>
      <c r="D11" s="50">
        <v>89</v>
      </c>
      <c r="E11" s="50" t="s">
        <v>3</v>
      </c>
      <c r="F11" s="51">
        <f>'４７０'!X14</f>
        <v>4</v>
      </c>
      <c r="G11" s="50">
        <v>105</v>
      </c>
      <c r="H11" s="50" t="s">
        <v>0</v>
      </c>
      <c r="I11" s="51">
        <v>4</v>
      </c>
      <c r="J11" s="50">
        <f>D11+G8</f>
        <v>185</v>
      </c>
    </row>
    <row r="12" spans="2:10" ht="13.5">
      <c r="B12" s="50"/>
      <c r="C12" s="51"/>
      <c r="D12" s="50"/>
      <c r="E12" s="50"/>
      <c r="F12" s="51"/>
      <c r="G12" s="50"/>
      <c r="H12" s="50"/>
      <c r="I12" s="51"/>
      <c r="J12" s="50"/>
    </row>
    <row r="13" spans="2:10" ht="13.5">
      <c r="B13" s="50"/>
      <c r="C13" s="51"/>
      <c r="D13" s="50"/>
      <c r="E13" s="50"/>
      <c r="F13" s="51"/>
      <c r="G13" s="50"/>
      <c r="H13" s="50"/>
      <c r="I13" s="51"/>
      <c r="J13" s="50"/>
    </row>
    <row r="14" spans="2:10" ht="13.5" customHeight="1">
      <c r="B14" s="50" t="s">
        <v>4</v>
      </c>
      <c r="C14" s="51">
        <v>5</v>
      </c>
      <c r="D14" s="50">
        <v>140</v>
      </c>
      <c r="E14" s="50" t="s">
        <v>4</v>
      </c>
      <c r="F14" s="51">
        <v>5</v>
      </c>
      <c r="G14" s="50">
        <v>137</v>
      </c>
      <c r="H14" s="50" t="s">
        <v>4</v>
      </c>
      <c r="I14" s="51">
        <v>5</v>
      </c>
      <c r="J14" s="50">
        <f>D14+G14</f>
        <v>277</v>
      </c>
    </row>
    <row r="15" spans="2:10" ht="13.5">
      <c r="B15" s="50"/>
      <c r="C15" s="51"/>
      <c r="D15" s="50"/>
      <c r="E15" s="50"/>
      <c r="F15" s="51"/>
      <c r="G15" s="50"/>
      <c r="H15" s="50"/>
      <c r="I15" s="51"/>
      <c r="J15" s="50"/>
    </row>
    <row r="16" spans="2:10" ht="13.5">
      <c r="B16" s="50"/>
      <c r="C16" s="51"/>
      <c r="D16" s="50"/>
      <c r="E16" s="50"/>
      <c r="F16" s="51"/>
      <c r="G16" s="50"/>
      <c r="H16" s="50"/>
      <c r="I16" s="51"/>
      <c r="J16" s="50"/>
    </row>
  </sheetData>
  <sheetProtection/>
  <mergeCells count="45">
    <mergeCell ref="C2:C4"/>
    <mergeCell ref="B2:B4"/>
    <mergeCell ref="B5:B7"/>
    <mergeCell ref="B8:B10"/>
    <mergeCell ref="C14:C16"/>
    <mergeCell ref="C11:C13"/>
    <mergeCell ref="C8:C10"/>
    <mergeCell ref="C5:C7"/>
    <mergeCell ref="B11:B13"/>
    <mergeCell ref="B14:B16"/>
    <mergeCell ref="E2:E4"/>
    <mergeCell ref="E5:E7"/>
    <mergeCell ref="E8:E10"/>
    <mergeCell ref="E11:E13"/>
    <mergeCell ref="E14:E16"/>
    <mergeCell ref="F5:F7"/>
    <mergeCell ref="F8:F10"/>
    <mergeCell ref="F11:F13"/>
    <mergeCell ref="F14:F16"/>
    <mergeCell ref="I2:I4"/>
    <mergeCell ref="I5:I7"/>
    <mergeCell ref="I8:I10"/>
    <mergeCell ref="I11:I13"/>
    <mergeCell ref="I14:I16"/>
    <mergeCell ref="H2:H4"/>
    <mergeCell ref="H5:H7"/>
    <mergeCell ref="H8:H10"/>
    <mergeCell ref="H11:H13"/>
    <mergeCell ref="H14:H16"/>
    <mergeCell ref="D14:D16"/>
    <mergeCell ref="J2:J4"/>
    <mergeCell ref="J5:J7"/>
    <mergeCell ref="J8:J10"/>
    <mergeCell ref="J11:J13"/>
    <mergeCell ref="J14:J16"/>
    <mergeCell ref="D2:D4"/>
    <mergeCell ref="D5:D7"/>
    <mergeCell ref="D8:D10"/>
    <mergeCell ref="D11:D13"/>
    <mergeCell ref="G2:G4"/>
    <mergeCell ref="G5:G7"/>
    <mergeCell ref="G8:G10"/>
    <mergeCell ref="G11:G13"/>
    <mergeCell ref="G14:G16"/>
    <mergeCell ref="F2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kaz</cp:lastModifiedBy>
  <cp:lastPrinted>2010-04-11T08:01:22Z</cp:lastPrinted>
  <dcterms:created xsi:type="dcterms:W3CDTF">2010-04-10T11:47:53Z</dcterms:created>
  <dcterms:modified xsi:type="dcterms:W3CDTF">2010-05-04T12:34:20Z</dcterms:modified>
  <cp:category/>
  <cp:version/>
  <cp:contentType/>
  <cp:contentStatus/>
</cp:coreProperties>
</file>